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431" windowWidth="9720" windowHeight="6285" tabRatio="918" activeTab="0"/>
  </bookViews>
  <sheets>
    <sheet name="34-SRINAGAR(SC)" sheetId="1" r:id="rId1"/>
  </sheets>
  <definedNames>
    <definedName name="_xlnm.Print_Area" localSheetId="0">'34-SRINAGAR(SC)'!$A$10:$B$98</definedName>
  </definedNames>
  <calcPr fullCalcOnLoad="1" refMode="R1C1"/>
</workbook>
</file>

<file path=xl/sharedStrings.xml><?xml version="1.0" encoding="utf-8"?>
<sst xmlns="http://schemas.openxmlformats.org/spreadsheetml/2006/main" count="199" uniqueCount="198">
  <si>
    <t>izz0v0Jfed Hkou vkbZ0Vh0vkbZ0 Jhuxj ¼iw0 Hkkx½</t>
  </si>
  <si>
    <t>izz0v0Jfed Hkou vkbZ0Vh0vkbZ0 Jhuxj ¼i0 Hkkx½</t>
  </si>
  <si>
    <t>izz0v0Jfed Hkou vkbZ0Vh0vkbZ0 Jhuxj¼n0Hkkx½</t>
  </si>
  <si>
    <t>iz0v0Jfed Hkou vkbZ0Vh0vkbZ0 Jhuxj¼m0Hkkx&amp;1½</t>
  </si>
  <si>
    <t>iz0v0Jfed Hkou vkbZ0Vh0vkbZ0 Jhuxj¼m0Hkkx&amp;2½</t>
  </si>
  <si>
    <t>u0ik0dk0Hkou Jhuxj ¼iw0Hkkx½</t>
  </si>
  <si>
    <t>u0ik0dk0HkouJhuxj ¼i0Hkkx½</t>
  </si>
  <si>
    <t>u0ik0Hkou fcdazhdj dk;kZy; Jhuxj¼m0Hkkx½</t>
  </si>
  <si>
    <t>jk0ck0b0dkyst Jhuxj ¼iw0Hkkx½</t>
  </si>
  <si>
    <t>jk0ck0b0dkysst Jhuxj ¼i0Hkkx½</t>
  </si>
  <si>
    <t>jk0ck0b0dkyst Jhuxj ¼m0Hkkx½</t>
  </si>
  <si>
    <t>uUnu f?kfYM;ky m0ek0fo0u0ik0 Jhuxj¼m0Hkkx½</t>
  </si>
  <si>
    <t>uUnu f?kfYM;ky m0ek0fo0u0ik0 Jhuxj]¼n0Hkkx½</t>
  </si>
  <si>
    <t>izk-fo- JhdksV xaxkukyh ¼m0Hkkx½</t>
  </si>
  <si>
    <t>tw-gk-Ldwy JhdksV xaxkukyh ¼d- u-&amp;1½</t>
  </si>
  <si>
    <t>tw-gk-Ldwy JhdksV xaxkukyh ¼d-u-&amp;2½</t>
  </si>
  <si>
    <t>izk-fo- /kfjxkao yxk flxksjh ¼dBwyh½</t>
  </si>
  <si>
    <t>turk bUVj dkyst tke.kk[kky</t>
  </si>
  <si>
    <t>mPprj ek?;fed fo|ky; elk.kxkao</t>
  </si>
  <si>
    <t>izk-fo-ckjbZ</t>
  </si>
  <si>
    <t>izk-fo- fxjxkao</t>
  </si>
  <si>
    <t>izk-fo-NrdksV</t>
  </si>
  <si>
    <t>izk-fo-mQYMk</t>
  </si>
  <si>
    <t>izk-fo- Mkax</t>
  </si>
  <si>
    <t>izk-fo- dBqM+</t>
  </si>
  <si>
    <t>izk-fo- [kksykpkSjh</t>
  </si>
  <si>
    <t>izk-fo- iyksVk</t>
  </si>
  <si>
    <t>izk-fo- Fkuxy/kkj</t>
  </si>
  <si>
    <t>izk-fo- &lt;qaxyh</t>
  </si>
  <si>
    <t>izk-fo- j.kdksV</t>
  </si>
  <si>
    <t>izk-fo- lc/kj[kky</t>
  </si>
  <si>
    <t>izk-fo- fljkyk</t>
  </si>
  <si>
    <t>izk-fo- nsoiz;kx</t>
  </si>
  <si>
    <t>izk-fo- [kM+[kksyk</t>
  </si>
  <si>
    <t>izk-fo- f?kaMokM+k</t>
  </si>
  <si>
    <t>izk-fo- tkejh</t>
  </si>
  <si>
    <t>izk-fo-[kksyk</t>
  </si>
  <si>
    <t>izk-fo- nRrk[ksr</t>
  </si>
  <si>
    <t>izk-fo- ylsjk</t>
  </si>
  <si>
    <t>izk-fo- rSM+h</t>
  </si>
  <si>
    <t>izk-fo- iSMqy</t>
  </si>
  <si>
    <t>izk-fo- cgsM+k[kky</t>
  </si>
  <si>
    <t>izk-fo- fnmlk</t>
  </si>
  <si>
    <t>izk-fo- cM+dksV</t>
  </si>
  <si>
    <t>izk-fo- Fkkiyk</t>
  </si>
  <si>
    <t>izk-fo- Mkaxh</t>
  </si>
  <si>
    <t>izk-fo- fnmlh</t>
  </si>
  <si>
    <t>izk-fo- vksyuk</t>
  </si>
  <si>
    <t>izk-fo- ljksM+k</t>
  </si>
  <si>
    <t>izk-fo-dqyklw</t>
  </si>
  <si>
    <t>c`teksgu dksVoky</t>
  </si>
  <si>
    <t>HkksyknRr eUnzoky</t>
  </si>
  <si>
    <t>egsUnz dqekj</t>
  </si>
  <si>
    <t>lqUnjyky eUnzoky</t>
  </si>
  <si>
    <t>lkssgu yky eq;ky</t>
  </si>
  <si>
    <t>eksgu yky</t>
  </si>
  <si>
    <t>jatuk nsoh</t>
  </si>
  <si>
    <t>jkds'k yky</t>
  </si>
  <si>
    <t>jk0b0dkyst dksV ¼d-u-&amp;1½</t>
  </si>
  <si>
    <t>jk0b0dkyst dksV ¼d-u-&amp;2½</t>
  </si>
  <si>
    <t>izk-fo- d.MhcM</t>
  </si>
  <si>
    <t>izk-fo- xtsyhlkSM+</t>
  </si>
  <si>
    <t>51</t>
  </si>
  <si>
    <t>55</t>
  </si>
  <si>
    <t>52</t>
  </si>
  <si>
    <t>56</t>
  </si>
  <si>
    <t>53</t>
  </si>
  <si>
    <t>57</t>
  </si>
  <si>
    <t>54</t>
  </si>
  <si>
    <t>58</t>
  </si>
  <si>
    <t>59</t>
  </si>
  <si>
    <t>60</t>
  </si>
  <si>
    <t>61</t>
  </si>
  <si>
    <t>62</t>
  </si>
  <si>
    <t>63</t>
  </si>
  <si>
    <t>10</t>
  </si>
  <si>
    <t>64</t>
  </si>
  <si>
    <t>11</t>
  </si>
  <si>
    <t>65</t>
  </si>
  <si>
    <t>12</t>
  </si>
  <si>
    <t>66</t>
  </si>
  <si>
    <t>13</t>
  </si>
  <si>
    <t>67</t>
  </si>
  <si>
    <t>14</t>
  </si>
  <si>
    <t>68</t>
  </si>
  <si>
    <t>15</t>
  </si>
  <si>
    <t>69</t>
  </si>
  <si>
    <t>16</t>
  </si>
  <si>
    <t>70</t>
  </si>
  <si>
    <t>17</t>
  </si>
  <si>
    <t>71</t>
  </si>
  <si>
    <t>18</t>
  </si>
  <si>
    <t>72</t>
  </si>
  <si>
    <t>19</t>
  </si>
  <si>
    <t>73</t>
  </si>
  <si>
    <t>20</t>
  </si>
  <si>
    <t>74</t>
  </si>
  <si>
    <t>21</t>
  </si>
  <si>
    <t>75</t>
  </si>
  <si>
    <t>22</t>
  </si>
  <si>
    <t>76</t>
  </si>
  <si>
    <t>23</t>
  </si>
  <si>
    <t>77</t>
  </si>
  <si>
    <t>24</t>
  </si>
  <si>
    <t>78</t>
  </si>
  <si>
    <t>25</t>
  </si>
  <si>
    <t>79</t>
  </si>
  <si>
    <t>26</t>
  </si>
  <si>
    <t>80</t>
  </si>
  <si>
    <t>27</t>
  </si>
  <si>
    <t>81</t>
  </si>
  <si>
    <t>28</t>
  </si>
  <si>
    <t>82</t>
  </si>
  <si>
    <t>29</t>
  </si>
  <si>
    <t>83</t>
  </si>
  <si>
    <t>30</t>
  </si>
  <si>
    <t>84</t>
  </si>
  <si>
    <t>31</t>
  </si>
  <si>
    <t>85</t>
  </si>
  <si>
    <t>32</t>
  </si>
  <si>
    <t>86</t>
  </si>
  <si>
    <t>33</t>
  </si>
  <si>
    <t>87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</si>
  <si>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</si>
  <si>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</si>
  <si>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</si>
  <si>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</si>
  <si>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</si>
  <si>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</si>
  <si>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</si>
  <si>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</si>
  <si>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</si>
  <si>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</si>
  <si>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</si>
  <si>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</si>
  <si>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</si>
  <si>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</si>
  <si>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</si>
  <si>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</si>
  <si>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</si>
  <si>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jk-b-dkyst [k.Mkg</t>
  </si>
  <si>
    <t>izk-fo- lSyh dekuh</t>
  </si>
  <si>
    <t>izk-fo- iks[kjh</t>
  </si>
  <si>
    <t>tw-gk-Ldwy- Mkax</t>
  </si>
  <si>
    <t>izk-fo-Lohr</t>
  </si>
  <si>
    <t>izk-fo- fn[kksY;w</t>
  </si>
  <si>
    <t>izk-fo- dk.MbZ[kky</t>
  </si>
  <si>
    <t>izk-fo- yxkaY;wa cxM+</t>
  </si>
  <si>
    <t>izk-fo- pj/kkj</t>
  </si>
  <si>
    <t>izk-fo- xS.M</t>
  </si>
  <si>
    <t>tw0 gkbZ Ldwy xgM+</t>
  </si>
  <si>
    <t>tw0gk0 Ldwy /kkj[kksyk</t>
  </si>
  <si>
    <r>
      <t xml:space="preserve">d0tw0gk0Ldwy </t>
    </r>
    <r>
      <rPr>
        <b/>
        <sz val="12"/>
        <rFont val="Kruti Dev 010"/>
        <family val="0"/>
      </rPr>
      <t>cqjkalh</t>
    </r>
  </si>
  <si>
    <t>izk-fo- f[klwZ</t>
  </si>
  <si>
    <t>izk-fo- uok[kky</t>
  </si>
  <si>
    <t>izk-fo- ej[kksM+k</t>
  </si>
  <si>
    <t>izk-fo- nsoyx&lt;+</t>
  </si>
  <si>
    <t>izk-fo- Dohlw</t>
  </si>
  <si>
    <t>izk-fo- lqekM+h</t>
  </si>
  <si>
    <t>izk-fo- pejkM+k</t>
  </si>
  <si>
    <t>izk-fo- tk[k</t>
  </si>
  <si>
    <t>izk-fo-lYMk¼m0Hkkx0½</t>
  </si>
  <si>
    <t>izk-fo-lYMk¼n0Hkkx½</t>
  </si>
  <si>
    <t>izk-fo-[k.Mk¼MkUMk/kkj½</t>
  </si>
  <si>
    <t>izk-fo-tkeyk[kky</t>
  </si>
  <si>
    <t>izk-fo-[kUnw[kky</t>
  </si>
  <si>
    <t>izk-fo-pkeik.kh</t>
  </si>
  <si>
    <t>izk-fo-nsypkSjh</t>
  </si>
  <si>
    <t>izk-fo-tldksV</t>
  </si>
  <si>
    <t>izk-fo-filksyh</t>
  </si>
  <si>
    <t>izk-fo-vkstyh</t>
  </si>
  <si>
    <t>izk-fo-D;kdZ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</si>
  <si>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</si>
  <si>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</si>
  <si>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</si>
  <si>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</si>
  <si>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</si>
  <si>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</si>
  <si>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</si>
  <si>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</si>
  <si>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</si>
  <si>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iz:i 20</t>
  </si>
  <si>
    <t>fu;e 56 ¼7½nsf[k,</t>
  </si>
  <si>
    <t>vfUre izek.k i=</t>
  </si>
  <si>
    <r>
      <t>Hkkx&amp;</t>
    </r>
    <r>
      <rPr>
        <b/>
        <sz val="12"/>
        <rFont val="Kruti Dev 010"/>
        <family val="0"/>
      </rPr>
      <t>1</t>
    </r>
  </si>
  <si>
    <t>ernku dsUnz dh la[;k o uke</t>
  </si>
  <si>
    <t>fuEufyf[kr ds i{k esa fn, x, fof/kekU; erksa dh la[;k</t>
  </si>
  <si>
    <t>dqy fof/kekU; er</t>
  </si>
  <si>
    <t>izfr{ksfir erksa dh la[;k ;ksx</t>
  </si>
  <si>
    <t>;ksx</t>
  </si>
  <si>
    <t>fufonRr erksa dh la[;k</t>
  </si>
  <si>
    <r>
      <t xml:space="preserve"> 34&amp;Jhuxj¼v0tk0½</t>
    </r>
    <r>
      <rPr>
        <b/>
        <sz val="16"/>
        <rFont val="Kruti Dev 010"/>
        <family val="0"/>
      </rPr>
      <t xml:space="preserve"> fuokZpu {ks= esa fo/kku lHkk fuokZpu ds fy,</t>
    </r>
  </si>
  <si>
    <t>ernku dsaUnzksa ij vfHkfyf[kr erksa dh dqy la[;k</t>
  </si>
  <si>
    <t>Mkd eri=kas ij vfHkfyf[kr erksa dh la[;k</t>
  </si>
  <si>
    <t>Mkys x;s dqy er</t>
  </si>
  <si>
    <t>LFkku % ikSM+h</t>
  </si>
  <si>
    <r>
      <t xml:space="preserve">fnukad% 27 Qjojh] 2007                                                    </t>
    </r>
    <r>
      <rPr>
        <b/>
        <sz val="12"/>
        <rFont val="Kruti Dev 010"/>
        <family val="0"/>
      </rPr>
      <t>fjVfuZax vkfQlj</t>
    </r>
  </si>
  <si>
    <t>fo/kku lHkk fuokZpu&amp;{ks= esa fuokZpdksa dh dqy la[;k -----59416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</si>
</sst>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Kruti Dev 010"/>
      <family val="0"/>
    </font>
    <font>
      <b/>
      <sz val="12"/>
      <name val="Kruti Dev 010"/>
      <family val="0"/>
    </font>
    <font>
      <b/>
      <sz val="14"/>
      <name val="Kruti Dev 010"/>
      <family val="0"/>
    </font>
    <font>
      <b/>
      <sz val="16"/>
      <name val="Kruti Dev 010"/>
      <family val="0"/>
    </font>
    <font>
      <b/>
      <sz val="15"/>
      <name val="Kruti Dev 010"/>
      <family val="0"/>
    </font>
    <font>
      <sz val="16"/>
      <name val="Kruti Dev 010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 vertical="top" textRotation="90"/>
    </xf>
    <xf numFmtId="0" fontId="3" fillId="0" borderId="0" xfId="0" applyFont="1" applyFill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left" textRotation="90"/>
    </xf>
    <xf numFmtId="0" fontId="5" fillId="0" borderId="0" xfId="0" applyFont="1" applyAlignment="1">
      <alignment horizontal="justify"/>
    </xf>
    <xf numFmtId="0" fontId="9" fillId="0" borderId="0" xfId="0" applyFont="1" applyFill="1" applyAlignment="1">
      <alignment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="141" zoomScaleNormal="141" workbookViewId="0" topLeftCell="A1">
      <selection activeCell="J104" sqref="J104"/>
    </sheetView>
  </sheetViews>
  <sheetFormatPr defaultColWidth="9.140625" defaultRowHeight="12.75"/>
  <cols>
    <col min="1" max="1" width="5.421875" style="5" bestFit="1" customWidth="1"/>
    <col min="2" max="2" width="38.421875" style="5" bestFit="1" customWidth="1"/>
    <col min="3" max="3" width="8.00390625" style="5" customWidth="1"/>
    <col min="4" max="4" width="5.140625" style="5" customWidth="1"/>
    <col min="5" max="5" width="5.28125" style="5" customWidth="1"/>
    <col min="6" max="6" width="7.8515625" style="5" customWidth="1"/>
    <col min="7" max="7" width="6.28125" style="5" customWidth="1"/>
    <col min="8" max="8" width="4.8515625" style="5" customWidth="1"/>
    <col min="9" max="10" width="5.140625" style="5" customWidth="1"/>
    <col min="11" max="16384" width="9.140625" style="5" customWidth="1"/>
  </cols>
  <sheetData>
    <row r="1" spans="1:14" ht="20.25">
      <c r="A1" s="21" t="s">
        <v>181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>
      <c r="A2" s="29" t="s">
        <v>182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9.5">
      <c r="A3" s="30" t="s">
        <v>183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20.25">
      <c r="A4" s="31" t="s">
        <v>191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20.25">
      <c r="A5" s="21" t="s">
        <v>184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8.75">
      <c r="A6" s="22" t="s">
        <v>197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8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"/>
      <c r="M7" s="1"/>
      <c r="N7" s="1"/>
    </row>
    <row r="8" spans="1:14" ht="15.75">
      <c r="A8" s="23" t="s">
        <v>185</v>
      </c>
      <c r="B8" s="24"/>
      <c r="C8" s="25" t="s">
        <v>186</v>
      </c>
      <c r="D8" s="26"/>
      <c r="E8" s="26"/>
      <c r="F8" s="26"/>
      <c r="G8" s="26"/>
      <c r="H8" s="26"/>
      <c r="I8" s="26"/>
      <c r="J8" s="26"/>
      <c r="K8" s="27" t="s">
        <v>187</v>
      </c>
      <c r="L8" s="27" t="s">
        <v>188</v>
      </c>
      <c r="M8" s="27" t="s">
        <v>189</v>
      </c>
      <c r="N8" s="27" t="s">
        <v>190</v>
      </c>
    </row>
    <row r="9" spans="1:14" ht="15.75">
      <c r="A9" s="23"/>
      <c r="B9" s="24"/>
      <c r="C9" s="25"/>
      <c r="D9" s="26"/>
      <c r="E9" s="26"/>
      <c r="F9" s="26"/>
      <c r="G9" s="26"/>
      <c r="H9" s="26"/>
      <c r="I9" s="26"/>
      <c r="J9" s="26"/>
      <c r="K9" s="28"/>
      <c r="L9" s="28"/>
      <c r="M9" s="28"/>
      <c r="N9" s="28"/>
    </row>
    <row r="10" spans="1:12" s="4" customFormat="1" ht="82.5">
      <c r="A10" s="6"/>
      <c r="C10" s="11" t="s">
        <v>50</v>
      </c>
      <c r="D10" s="11" t="s">
        <v>51</v>
      </c>
      <c r="E10" s="11" t="s">
        <v>52</v>
      </c>
      <c r="F10" s="11" t="s">
        <v>53</v>
      </c>
      <c r="G10" s="11" t="s">
        <v>54</v>
      </c>
      <c r="H10" s="11" t="s">
        <v>55</v>
      </c>
      <c r="I10" s="11" t="s">
        <v>56</v>
      </c>
      <c r="J10" s="11" t="s">
        <v>57</v>
      </c>
      <c r="K10" s="8"/>
      <c r="L10" s="8"/>
    </row>
    <row r="11" spans="1:10" s="4" customFormat="1" ht="15.75">
      <c r="A11" s="3"/>
      <c r="C11" s="9"/>
      <c r="D11" s="9"/>
      <c r="E11" s="9"/>
      <c r="F11" s="9"/>
      <c r="G11" s="9"/>
      <c r="H11" s="9"/>
      <c r="I11" s="9"/>
      <c r="J11" s="9"/>
    </row>
    <row r="12" spans="1:13" ht="15.75">
      <c r="A12" s="7" t="s">
        <v>172</v>
      </c>
      <c r="B12" s="5" t="s">
        <v>49</v>
      </c>
      <c r="C12" s="13">
        <v>49</v>
      </c>
      <c r="D12" s="13">
        <v>2</v>
      </c>
      <c r="E12" s="13">
        <v>0</v>
      </c>
      <c r="F12" s="13">
        <v>112</v>
      </c>
      <c r="G12" s="13">
        <v>17</v>
      </c>
      <c r="H12" s="13">
        <v>1</v>
      </c>
      <c r="I12" s="13">
        <v>0</v>
      </c>
      <c r="J12" s="13">
        <v>8</v>
      </c>
      <c r="K12" s="13">
        <f>SUM(C12:J12)</f>
        <v>189</v>
      </c>
      <c r="L12" s="13"/>
      <c r="M12" s="13">
        <f>$K12+$L12</f>
        <v>189</v>
      </c>
    </row>
    <row r="13" spans="1:13" ht="15.75">
      <c r="A13" s="7" t="s">
        <v>173</v>
      </c>
      <c r="B13" s="5" t="s">
        <v>161</v>
      </c>
      <c r="C13" s="13">
        <v>121</v>
      </c>
      <c r="D13" s="13">
        <v>4</v>
      </c>
      <c r="E13" s="13">
        <v>0</v>
      </c>
      <c r="F13" s="13">
        <v>32</v>
      </c>
      <c r="G13" s="13">
        <v>2</v>
      </c>
      <c r="H13" s="13">
        <v>3</v>
      </c>
      <c r="I13" s="13">
        <v>3</v>
      </c>
      <c r="J13" s="13">
        <v>5</v>
      </c>
      <c r="K13" s="13">
        <f aca="true" t="shared" si="0" ref="K13:K76">SUM(C13:J13)</f>
        <v>170</v>
      </c>
      <c r="L13" s="13"/>
      <c r="M13" s="13">
        <f aca="true" t="shared" si="1" ref="M13:M76">$K13+$L13</f>
        <v>170</v>
      </c>
    </row>
    <row r="14" spans="1:13" ht="15.75">
      <c r="A14" s="7" t="s">
        <v>174</v>
      </c>
      <c r="B14" s="5" t="s">
        <v>162</v>
      </c>
      <c r="C14" s="13">
        <v>123</v>
      </c>
      <c r="D14" s="13">
        <v>4</v>
      </c>
      <c r="E14" s="13">
        <v>1</v>
      </c>
      <c r="F14" s="13">
        <v>78</v>
      </c>
      <c r="G14" s="13">
        <v>22</v>
      </c>
      <c r="H14" s="13">
        <v>2</v>
      </c>
      <c r="I14" s="13">
        <v>6</v>
      </c>
      <c r="J14" s="13">
        <v>6</v>
      </c>
      <c r="K14" s="13">
        <f t="shared" si="0"/>
        <v>242</v>
      </c>
      <c r="L14" s="13"/>
      <c r="M14" s="13">
        <f t="shared" si="1"/>
        <v>242</v>
      </c>
    </row>
    <row r="15" spans="1:13" ht="15.75">
      <c r="A15" s="7" t="s">
        <v>175</v>
      </c>
      <c r="B15" s="5" t="s">
        <v>163</v>
      </c>
      <c r="C15" s="13">
        <v>114</v>
      </c>
      <c r="D15" s="13">
        <v>1</v>
      </c>
      <c r="E15" s="13">
        <v>2</v>
      </c>
      <c r="F15" s="13">
        <v>48</v>
      </c>
      <c r="G15" s="13">
        <v>29</v>
      </c>
      <c r="H15" s="13">
        <v>1</v>
      </c>
      <c r="I15" s="13">
        <v>10</v>
      </c>
      <c r="J15" s="13">
        <v>6</v>
      </c>
      <c r="K15" s="13">
        <f t="shared" si="0"/>
        <v>211</v>
      </c>
      <c r="L15" s="13"/>
      <c r="M15" s="13">
        <f t="shared" si="1"/>
        <v>211</v>
      </c>
    </row>
    <row r="16" spans="1:13" ht="15.75">
      <c r="A16" s="7" t="s">
        <v>176</v>
      </c>
      <c r="B16" s="5" t="s">
        <v>164</v>
      </c>
      <c r="C16" s="13">
        <v>233</v>
      </c>
      <c r="D16" s="13">
        <v>6</v>
      </c>
      <c r="E16" s="13">
        <v>3</v>
      </c>
      <c r="F16" s="13">
        <v>251</v>
      </c>
      <c r="G16" s="13">
        <v>73</v>
      </c>
      <c r="H16" s="13">
        <v>8</v>
      </c>
      <c r="I16" s="13">
        <v>4</v>
      </c>
      <c r="J16" s="13">
        <v>25</v>
      </c>
      <c r="K16" s="13">
        <f t="shared" si="0"/>
        <v>603</v>
      </c>
      <c r="L16" s="13"/>
      <c r="M16" s="13">
        <f t="shared" si="1"/>
        <v>603</v>
      </c>
    </row>
    <row r="17" spans="1:13" ht="15.75">
      <c r="A17" s="7" t="s">
        <v>177</v>
      </c>
      <c r="B17" s="5" t="s">
        <v>60</v>
      </c>
      <c r="C17" s="13">
        <v>113</v>
      </c>
      <c r="D17" s="13">
        <v>7</v>
      </c>
      <c r="E17" s="13">
        <v>5</v>
      </c>
      <c r="F17" s="13">
        <v>246</v>
      </c>
      <c r="G17" s="13">
        <v>41</v>
      </c>
      <c r="H17" s="13">
        <v>0</v>
      </c>
      <c r="I17" s="13">
        <v>6</v>
      </c>
      <c r="J17" s="13">
        <v>4</v>
      </c>
      <c r="K17" s="13">
        <f t="shared" si="0"/>
        <v>422</v>
      </c>
      <c r="L17" s="13"/>
      <c r="M17" s="13">
        <f t="shared" si="1"/>
        <v>422</v>
      </c>
    </row>
    <row r="18" spans="1:13" ht="15.75">
      <c r="A18" s="7" t="s">
        <v>178</v>
      </c>
      <c r="B18" s="5" t="s">
        <v>165</v>
      </c>
      <c r="C18" s="13">
        <v>151</v>
      </c>
      <c r="D18" s="13">
        <v>6</v>
      </c>
      <c r="E18" s="13">
        <v>2</v>
      </c>
      <c r="F18" s="13">
        <v>52</v>
      </c>
      <c r="G18" s="13">
        <v>90</v>
      </c>
      <c r="H18" s="13">
        <v>4</v>
      </c>
      <c r="I18" s="13">
        <v>6</v>
      </c>
      <c r="J18" s="13">
        <v>16</v>
      </c>
      <c r="K18" s="13">
        <f t="shared" si="0"/>
        <v>327</v>
      </c>
      <c r="L18" s="13"/>
      <c r="M18" s="13">
        <f t="shared" si="1"/>
        <v>327</v>
      </c>
    </row>
    <row r="19" spans="1:13" ht="15.75">
      <c r="A19" s="7" t="s">
        <v>179</v>
      </c>
      <c r="B19" s="5" t="s">
        <v>166</v>
      </c>
      <c r="C19" s="13">
        <v>113</v>
      </c>
      <c r="D19" s="13">
        <v>2</v>
      </c>
      <c r="E19" s="13">
        <v>1</v>
      </c>
      <c r="F19" s="13">
        <v>65</v>
      </c>
      <c r="G19" s="13">
        <v>116</v>
      </c>
      <c r="H19" s="13">
        <v>3</v>
      </c>
      <c r="I19" s="13">
        <v>6</v>
      </c>
      <c r="J19" s="13">
        <v>13</v>
      </c>
      <c r="K19" s="13">
        <f t="shared" si="0"/>
        <v>319</v>
      </c>
      <c r="L19" s="13"/>
      <c r="M19" s="13">
        <f t="shared" si="1"/>
        <v>319</v>
      </c>
    </row>
    <row r="20" spans="1:13" ht="15.75">
      <c r="A20" s="7" t="s">
        <v>180</v>
      </c>
      <c r="B20" s="5" t="s">
        <v>167</v>
      </c>
      <c r="C20" s="13">
        <v>203</v>
      </c>
      <c r="D20" s="13">
        <v>11</v>
      </c>
      <c r="E20" s="13">
        <v>8</v>
      </c>
      <c r="F20" s="13">
        <v>122</v>
      </c>
      <c r="G20" s="13">
        <v>130</v>
      </c>
      <c r="H20" s="13">
        <v>3</v>
      </c>
      <c r="I20" s="13">
        <v>3</v>
      </c>
      <c r="J20" s="13">
        <v>25</v>
      </c>
      <c r="K20" s="13">
        <f t="shared" si="0"/>
        <v>505</v>
      </c>
      <c r="L20" s="13"/>
      <c r="M20" s="13">
        <f t="shared" si="1"/>
        <v>505</v>
      </c>
    </row>
    <row r="21" spans="1:13" ht="15.75">
      <c r="A21" s="7" t="s">
        <v>75</v>
      </c>
      <c r="B21" s="5" t="s">
        <v>168</v>
      </c>
      <c r="C21" s="13">
        <v>110</v>
      </c>
      <c r="D21" s="13">
        <v>3</v>
      </c>
      <c r="E21" s="13">
        <v>3</v>
      </c>
      <c r="F21" s="13">
        <v>116</v>
      </c>
      <c r="G21" s="13">
        <v>53</v>
      </c>
      <c r="H21" s="13">
        <v>2</v>
      </c>
      <c r="I21" s="13">
        <v>3</v>
      </c>
      <c r="J21" s="13">
        <v>17</v>
      </c>
      <c r="K21" s="13">
        <f t="shared" si="0"/>
        <v>307</v>
      </c>
      <c r="L21" s="13"/>
      <c r="M21" s="13">
        <f t="shared" si="1"/>
        <v>307</v>
      </c>
    </row>
    <row r="22" spans="1:13" ht="15.75">
      <c r="A22" s="7" t="s">
        <v>77</v>
      </c>
      <c r="B22" s="5" t="s">
        <v>169</v>
      </c>
      <c r="C22" s="13">
        <v>248</v>
      </c>
      <c r="D22" s="13">
        <v>2</v>
      </c>
      <c r="E22" s="13">
        <v>4</v>
      </c>
      <c r="F22" s="13">
        <v>107</v>
      </c>
      <c r="G22" s="13">
        <v>97</v>
      </c>
      <c r="H22" s="13">
        <v>3</v>
      </c>
      <c r="I22" s="13">
        <v>8</v>
      </c>
      <c r="J22" s="13">
        <v>10</v>
      </c>
      <c r="K22" s="13">
        <f t="shared" si="0"/>
        <v>479</v>
      </c>
      <c r="L22" s="13"/>
      <c r="M22" s="13">
        <f t="shared" si="1"/>
        <v>479</v>
      </c>
    </row>
    <row r="23" spans="1:13" ht="15.75">
      <c r="A23" s="7" t="s">
        <v>79</v>
      </c>
      <c r="B23" s="5" t="s">
        <v>170</v>
      </c>
      <c r="C23" s="13">
        <v>220</v>
      </c>
      <c r="D23" s="13">
        <v>8</v>
      </c>
      <c r="E23" s="13">
        <v>9</v>
      </c>
      <c r="F23" s="13">
        <v>144</v>
      </c>
      <c r="G23" s="13">
        <v>18</v>
      </c>
      <c r="H23" s="13">
        <v>8</v>
      </c>
      <c r="I23" s="13">
        <v>6</v>
      </c>
      <c r="J23" s="13">
        <v>13</v>
      </c>
      <c r="K23" s="13">
        <f t="shared" si="0"/>
        <v>426</v>
      </c>
      <c r="L23" s="13"/>
      <c r="M23" s="13">
        <f t="shared" si="1"/>
        <v>426</v>
      </c>
    </row>
    <row r="24" spans="1:13" ht="15.75">
      <c r="A24" s="7" t="s">
        <v>81</v>
      </c>
      <c r="B24" s="5" t="s">
        <v>171</v>
      </c>
      <c r="C24" s="13">
        <v>166</v>
      </c>
      <c r="D24" s="13">
        <v>3</v>
      </c>
      <c r="E24" s="13">
        <v>4</v>
      </c>
      <c r="F24" s="13">
        <v>187</v>
      </c>
      <c r="G24" s="13">
        <v>17</v>
      </c>
      <c r="H24" s="13">
        <v>1</v>
      </c>
      <c r="I24" s="13">
        <v>17</v>
      </c>
      <c r="J24" s="13">
        <v>6</v>
      </c>
      <c r="K24" s="13">
        <f t="shared" si="0"/>
        <v>401</v>
      </c>
      <c r="L24" s="13"/>
      <c r="M24" s="13">
        <f t="shared" si="1"/>
        <v>401</v>
      </c>
    </row>
    <row r="25" spans="1:13" ht="15.75">
      <c r="A25" s="7" t="s">
        <v>83</v>
      </c>
      <c r="B25" s="5" t="s">
        <v>148</v>
      </c>
      <c r="C25" s="13">
        <v>172</v>
      </c>
      <c r="D25" s="13">
        <v>8</v>
      </c>
      <c r="E25" s="13">
        <v>7</v>
      </c>
      <c r="F25" s="13">
        <v>109</v>
      </c>
      <c r="G25" s="13">
        <v>32</v>
      </c>
      <c r="H25" s="13">
        <v>3</v>
      </c>
      <c r="I25" s="13">
        <v>9</v>
      </c>
      <c r="J25" s="13">
        <v>18</v>
      </c>
      <c r="K25" s="13">
        <f t="shared" si="0"/>
        <v>358</v>
      </c>
      <c r="L25" s="13"/>
      <c r="M25" s="13">
        <f t="shared" si="1"/>
        <v>358</v>
      </c>
    </row>
    <row r="26" spans="1:13" ht="15.75">
      <c r="A26" s="7" t="s">
        <v>85</v>
      </c>
      <c r="B26" s="5" t="s">
        <v>19</v>
      </c>
      <c r="C26" s="13">
        <v>52</v>
      </c>
      <c r="D26" s="13">
        <v>0</v>
      </c>
      <c r="E26" s="13">
        <v>2</v>
      </c>
      <c r="F26" s="13">
        <v>15</v>
      </c>
      <c r="G26" s="13">
        <v>30</v>
      </c>
      <c r="H26" s="13">
        <v>2</v>
      </c>
      <c r="I26" s="13">
        <v>4</v>
      </c>
      <c r="J26" s="13">
        <v>5</v>
      </c>
      <c r="K26" s="13">
        <f t="shared" si="0"/>
        <v>110</v>
      </c>
      <c r="L26" s="13"/>
      <c r="M26" s="13">
        <f t="shared" si="1"/>
        <v>110</v>
      </c>
    </row>
    <row r="27" spans="1:13" ht="12.75" customHeight="1">
      <c r="A27" s="7" t="s">
        <v>87</v>
      </c>
      <c r="B27" s="5" t="s">
        <v>20</v>
      </c>
      <c r="C27" s="13">
        <v>83</v>
      </c>
      <c r="D27" s="13">
        <v>3</v>
      </c>
      <c r="E27" s="13">
        <v>2</v>
      </c>
      <c r="F27" s="13">
        <v>73</v>
      </c>
      <c r="G27" s="13">
        <v>64</v>
      </c>
      <c r="H27" s="13">
        <v>3</v>
      </c>
      <c r="I27" s="13">
        <v>2</v>
      </c>
      <c r="J27" s="13">
        <v>3</v>
      </c>
      <c r="K27" s="13">
        <f t="shared" si="0"/>
        <v>233</v>
      </c>
      <c r="L27" s="13"/>
      <c r="M27" s="13">
        <f t="shared" si="1"/>
        <v>233</v>
      </c>
    </row>
    <row r="28" spans="1:13" ht="12.75" customHeight="1">
      <c r="A28" s="7" t="s">
        <v>89</v>
      </c>
      <c r="B28" s="5" t="s">
        <v>21</v>
      </c>
      <c r="C28" s="13">
        <v>94</v>
      </c>
      <c r="D28" s="13">
        <v>1</v>
      </c>
      <c r="E28" s="13">
        <v>5</v>
      </c>
      <c r="F28" s="13">
        <v>113</v>
      </c>
      <c r="G28" s="13">
        <v>75</v>
      </c>
      <c r="H28" s="13">
        <v>0</v>
      </c>
      <c r="I28" s="13">
        <v>4</v>
      </c>
      <c r="J28" s="13">
        <v>2</v>
      </c>
      <c r="K28" s="13">
        <f t="shared" si="0"/>
        <v>294</v>
      </c>
      <c r="L28" s="13"/>
      <c r="M28" s="13">
        <f t="shared" si="1"/>
        <v>294</v>
      </c>
    </row>
    <row r="29" spans="1:13" ht="15.75">
      <c r="A29" s="7" t="s">
        <v>91</v>
      </c>
      <c r="B29" s="5" t="s">
        <v>22</v>
      </c>
      <c r="C29" s="13">
        <v>279</v>
      </c>
      <c r="D29" s="13">
        <v>8</v>
      </c>
      <c r="E29" s="13">
        <v>9</v>
      </c>
      <c r="F29" s="13">
        <v>247</v>
      </c>
      <c r="G29" s="13">
        <v>216</v>
      </c>
      <c r="H29" s="13">
        <v>7</v>
      </c>
      <c r="I29" s="13">
        <v>5</v>
      </c>
      <c r="J29" s="13">
        <v>14</v>
      </c>
      <c r="K29" s="13">
        <f t="shared" si="0"/>
        <v>785</v>
      </c>
      <c r="L29" s="13"/>
      <c r="M29" s="13">
        <f t="shared" si="1"/>
        <v>785</v>
      </c>
    </row>
    <row r="30" spans="1:13" ht="15.75">
      <c r="A30" s="7" t="s">
        <v>93</v>
      </c>
      <c r="B30" s="5" t="s">
        <v>0</v>
      </c>
      <c r="C30" s="13">
        <v>98</v>
      </c>
      <c r="D30" s="13">
        <v>0</v>
      </c>
      <c r="E30" s="13">
        <v>2</v>
      </c>
      <c r="F30" s="13">
        <v>64</v>
      </c>
      <c r="G30" s="13">
        <v>87</v>
      </c>
      <c r="H30" s="13">
        <v>1</v>
      </c>
      <c r="I30" s="13">
        <v>0</v>
      </c>
      <c r="J30" s="13">
        <v>8</v>
      </c>
      <c r="K30" s="13">
        <f t="shared" si="0"/>
        <v>260</v>
      </c>
      <c r="L30" s="13"/>
      <c r="M30" s="13">
        <f t="shared" si="1"/>
        <v>260</v>
      </c>
    </row>
    <row r="31" spans="1:13" ht="15.75">
      <c r="A31" s="7" t="s">
        <v>95</v>
      </c>
      <c r="B31" s="5" t="s">
        <v>1</v>
      </c>
      <c r="C31" s="13">
        <v>205</v>
      </c>
      <c r="D31" s="13">
        <v>2</v>
      </c>
      <c r="E31" s="13">
        <v>4</v>
      </c>
      <c r="F31" s="13">
        <v>80</v>
      </c>
      <c r="G31" s="13">
        <v>126</v>
      </c>
      <c r="H31" s="13">
        <v>1</v>
      </c>
      <c r="I31" s="13">
        <v>4</v>
      </c>
      <c r="J31" s="13">
        <v>1</v>
      </c>
      <c r="K31" s="13">
        <f t="shared" si="0"/>
        <v>423</v>
      </c>
      <c r="L31" s="13"/>
      <c r="M31" s="13">
        <f t="shared" si="1"/>
        <v>423</v>
      </c>
    </row>
    <row r="32" spans="1:13" ht="15.75">
      <c r="A32" s="7" t="s">
        <v>97</v>
      </c>
      <c r="B32" s="5" t="s">
        <v>2</v>
      </c>
      <c r="C32" s="13">
        <v>165</v>
      </c>
      <c r="D32" s="13">
        <v>6</v>
      </c>
      <c r="E32" s="13">
        <v>8</v>
      </c>
      <c r="F32" s="13">
        <v>46</v>
      </c>
      <c r="G32" s="13">
        <v>76</v>
      </c>
      <c r="H32" s="13">
        <v>0</v>
      </c>
      <c r="I32" s="13">
        <v>1</v>
      </c>
      <c r="J32" s="13">
        <v>0</v>
      </c>
      <c r="K32" s="13">
        <f t="shared" si="0"/>
        <v>302</v>
      </c>
      <c r="L32" s="13"/>
      <c r="M32" s="13">
        <f t="shared" si="1"/>
        <v>302</v>
      </c>
    </row>
    <row r="33" spans="1:13" ht="15.75">
      <c r="A33" s="7" t="s">
        <v>99</v>
      </c>
      <c r="B33" s="5" t="s">
        <v>3</v>
      </c>
      <c r="C33" s="13">
        <v>129</v>
      </c>
      <c r="D33" s="13">
        <v>4</v>
      </c>
      <c r="E33" s="13">
        <v>1</v>
      </c>
      <c r="F33" s="13">
        <v>101</v>
      </c>
      <c r="G33" s="13">
        <v>160</v>
      </c>
      <c r="H33" s="13">
        <v>6</v>
      </c>
      <c r="I33" s="13">
        <v>2</v>
      </c>
      <c r="J33" s="13">
        <v>4</v>
      </c>
      <c r="K33" s="13">
        <f t="shared" si="0"/>
        <v>407</v>
      </c>
      <c r="L33" s="13"/>
      <c r="M33" s="13">
        <f t="shared" si="1"/>
        <v>407</v>
      </c>
    </row>
    <row r="34" spans="1:13" ht="15.75">
      <c r="A34" s="7" t="s">
        <v>101</v>
      </c>
      <c r="B34" s="5" t="s">
        <v>4</v>
      </c>
      <c r="C34" s="13">
        <v>130</v>
      </c>
      <c r="D34" s="13">
        <v>3</v>
      </c>
      <c r="E34" s="13">
        <v>1</v>
      </c>
      <c r="F34" s="13">
        <v>89</v>
      </c>
      <c r="G34" s="13">
        <v>89</v>
      </c>
      <c r="H34" s="13">
        <v>1</v>
      </c>
      <c r="I34" s="13">
        <v>0</v>
      </c>
      <c r="J34" s="13">
        <v>2</v>
      </c>
      <c r="K34" s="13">
        <f t="shared" si="0"/>
        <v>315</v>
      </c>
      <c r="L34" s="13"/>
      <c r="M34" s="13">
        <f t="shared" si="1"/>
        <v>315</v>
      </c>
    </row>
    <row r="35" spans="1:13" ht="15.75">
      <c r="A35" s="7" t="s">
        <v>103</v>
      </c>
      <c r="B35" s="5" t="s">
        <v>23</v>
      </c>
      <c r="C35" s="13">
        <v>175</v>
      </c>
      <c r="D35" s="13">
        <v>6</v>
      </c>
      <c r="E35" s="13">
        <v>3</v>
      </c>
      <c r="F35" s="13">
        <v>136</v>
      </c>
      <c r="G35" s="13">
        <v>139</v>
      </c>
      <c r="H35" s="13">
        <v>1</v>
      </c>
      <c r="I35" s="13">
        <v>2</v>
      </c>
      <c r="J35" s="13">
        <v>2</v>
      </c>
      <c r="K35" s="13">
        <f t="shared" si="0"/>
        <v>464</v>
      </c>
      <c r="L35" s="13"/>
      <c r="M35" s="13">
        <f t="shared" si="1"/>
        <v>464</v>
      </c>
    </row>
    <row r="36" spans="1:13" ht="15.75">
      <c r="A36" s="7" t="s">
        <v>105</v>
      </c>
      <c r="B36" s="5" t="s">
        <v>143</v>
      </c>
      <c r="C36" s="13">
        <v>204</v>
      </c>
      <c r="D36" s="13">
        <v>2</v>
      </c>
      <c r="E36" s="13">
        <v>3</v>
      </c>
      <c r="F36" s="13">
        <v>158</v>
      </c>
      <c r="G36" s="13">
        <v>97</v>
      </c>
      <c r="H36" s="13">
        <v>0</v>
      </c>
      <c r="I36" s="13">
        <v>5</v>
      </c>
      <c r="J36" s="13">
        <v>5</v>
      </c>
      <c r="K36" s="13">
        <f t="shared" si="0"/>
        <v>474</v>
      </c>
      <c r="L36" s="13"/>
      <c r="M36" s="13">
        <f t="shared" si="1"/>
        <v>474</v>
      </c>
    </row>
    <row r="37" spans="1:13" ht="15.75">
      <c r="A37" s="7" t="s">
        <v>107</v>
      </c>
      <c r="B37" s="5" t="s">
        <v>5</v>
      </c>
      <c r="C37" s="13">
        <v>194</v>
      </c>
      <c r="D37" s="13">
        <v>9</v>
      </c>
      <c r="E37" s="13">
        <v>24</v>
      </c>
      <c r="F37" s="13">
        <v>164</v>
      </c>
      <c r="G37" s="13">
        <v>173</v>
      </c>
      <c r="H37" s="13">
        <v>4</v>
      </c>
      <c r="I37" s="13">
        <v>1</v>
      </c>
      <c r="J37" s="13">
        <v>5</v>
      </c>
      <c r="K37" s="13">
        <f t="shared" si="0"/>
        <v>574</v>
      </c>
      <c r="L37" s="13"/>
      <c r="M37" s="13">
        <f t="shared" si="1"/>
        <v>574</v>
      </c>
    </row>
    <row r="38" spans="1:13" ht="15.75">
      <c r="A38" s="7" t="s">
        <v>109</v>
      </c>
      <c r="B38" s="5" t="s">
        <v>6</v>
      </c>
      <c r="C38" s="13">
        <v>161</v>
      </c>
      <c r="D38" s="13">
        <v>11</v>
      </c>
      <c r="E38" s="13">
        <v>8</v>
      </c>
      <c r="F38" s="13">
        <v>163</v>
      </c>
      <c r="G38" s="13">
        <v>91</v>
      </c>
      <c r="H38" s="13">
        <v>2</v>
      </c>
      <c r="I38" s="13">
        <v>1</v>
      </c>
      <c r="J38" s="13">
        <v>6</v>
      </c>
      <c r="K38" s="13">
        <f t="shared" si="0"/>
        <v>443</v>
      </c>
      <c r="L38" s="13"/>
      <c r="M38" s="13">
        <f t="shared" si="1"/>
        <v>443</v>
      </c>
    </row>
    <row r="39" spans="1:13" ht="15.75">
      <c r="A39" s="7" t="s">
        <v>111</v>
      </c>
      <c r="B39" s="5" t="s">
        <v>7</v>
      </c>
      <c r="C39" s="13">
        <v>147</v>
      </c>
      <c r="D39" s="13">
        <v>7</v>
      </c>
      <c r="E39" s="13">
        <v>16</v>
      </c>
      <c r="F39" s="13">
        <v>328</v>
      </c>
      <c r="G39" s="13">
        <v>195</v>
      </c>
      <c r="H39" s="13">
        <v>9</v>
      </c>
      <c r="I39" s="13">
        <v>3</v>
      </c>
      <c r="J39" s="13">
        <v>3</v>
      </c>
      <c r="K39" s="13">
        <f t="shared" si="0"/>
        <v>708</v>
      </c>
      <c r="L39" s="13"/>
      <c r="M39" s="13">
        <f t="shared" si="1"/>
        <v>708</v>
      </c>
    </row>
    <row r="40" spans="1:13" ht="15.75">
      <c r="A40" s="7" t="s">
        <v>113</v>
      </c>
      <c r="B40" s="5" t="s">
        <v>8</v>
      </c>
      <c r="C40" s="13">
        <v>200</v>
      </c>
      <c r="D40" s="13">
        <v>2</v>
      </c>
      <c r="E40" s="13">
        <v>2</v>
      </c>
      <c r="F40" s="13">
        <v>82</v>
      </c>
      <c r="G40" s="13">
        <v>71</v>
      </c>
      <c r="H40" s="13">
        <v>2</v>
      </c>
      <c r="I40" s="13">
        <v>1</v>
      </c>
      <c r="J40" s="13">
        <v>2</v>
      </c>
      <c r="K40" s="13">
        <f t="shared" si="0"/>
        <v>362</v>
      </c>
      <c r="L40" s="13"/>
      <c r="M40" s="13">
        <f t="shared" si="1"/>
        <v>362</v>
      </c>
    </row>
    <row r="41" spans="1:13" ht="15.75">
      <c r="A41" s="7" t="s">
        <v>115</v>
      </c>
      <c r="B41" s="5" t="s">
        <v>9</v>
      </c>
      <c r="C41" s="13">
        <v>242</v>
      </c>
      <c r="D41" s="13">
        <v>1</v>
      </c>
      <c r="E41" s="13">
        <v>6</v>
      </c>
      <c r="F41" s="13">
        <v>182</v>
      </c>
      <c r="G41" s="13">
        <v>159</v>
      </c>
      <c r="H41" s="13">
        <v>4</v>
      </c>
      <c r="I41" s="13">
        <v>2</v>
      </c>
      <c r="J41" s="13">
        <v>7</v>
      </c>
      <c r="K41" s="13">
        <f t="shared" si="0"/>
        <v>603</v>
      </c>
      <c r="L41" s="13"/>
      <c r="M41" s="13">
        <f t="shared" si="1"/>
        <v>603</v>
      </c>
    </row>
    <row r="42" spans="1:13" ht="15.75">
      <c r="A42" s="7" t="s">
        <v>117</v>
      </c>
      <c r="B42" s="5" t="s">
        <v>8</v>
      </c>
      <c r="C42" s="13">
        <v>273</v>
      </c>
      <c r="D42" s="13">
        <v>1</v>
      </c>
      <c r="E42" s="13">
        <v>5</v>
      </c>
      <c r="F42" s="13">
        <v>178</v>
      </c>
      <c r="G42" s="13">
        <v>162</v>
      </c>
      <c r="H42" s="13">
        <v>4</v>
      </c>
      <c r="I42" s="13">
        <v>2</v>
      </c>
      <c r="J42" s="13">
        <v>13</v>
      </c>
      <c r="K42" s="13">
        <f t="shared" si="0"/>
        <v>638</v>
      </c>
      <c r="L42" s="13"/>
      <c r="M42" s="13">
        <f t="shared" si="1"/>
        <v>638</v>
      </c>
    </row>
    <row r="43" spans="1:13" ht="15.75">
      <c r="A43" s="7" t="s">
        <v>119</v>
      </c>
      <c r="B43" s="5" t="s">
        <v>10</v>
      </c>
      <c r="C43" s="13">
        <v>120</v>
      </c>
      <c r="D43" s="13">
        <v>4</v>
      </c>
      <c r="E43" s="13">
        <v>1</v>
      </c>
      <c r="F43" s="13">
        <v>90</v>
      </c>
      <c r="G43" s="13">
        <v>37</v>
      </c>
      <c r="H43" s="13">
        <v>0</v>
      </c>
      <c r="I43" s="13">
        <v>0</v>
      </c>
      <c r="J43" s="13">
        <v>2</v>
      </c>
      <c r="K43" s="13">
        <f t="shared" si="0"/>
        <v>254</v>
      </c>
      <c r="L43" s="13"/>
      <c r="M43" s="13">
        <f t="shared" si="1"/>
        <v>254</v>
      </c>
    </row>
    <row r="44" spans="1:13" ht="15.75">
      <c r="A44" s="7" t="s">
        <v>121</v>
      </c>
      <c r="B44" s="5" t="s">
        <v>11</v>
      </c>
      <c r="C44" s="13">
        <v>128</v>
      </c>
      <c r="D44" s="13">
        <v>1</v>
      </c>
      <c r="E44" s="13">
        <v>4</v>
      </c>
      <c r="F44" s="13">
        <v>217</v>
      </c>
      <c r="G44" s="13">
        <v>98</v>
      </c>
      <c r="H44" s="13">
        <v>2</v>
      </c>
      <c r="I44" s="13">
        <v>1</v>
      </c>
      <c r="J44" s="13">
        <v>2</v>
      </c>
      <c r="K44" s="13">
        <f t="shared" si="0"/>
        <v>453</v>
      </c>
      <c r="L44" s="13"/>
      <c r="M44" s="13">
        <f t="shared" si="1"/>
        <v>453</v>
      </c>
    </row>
    <row r="45" spans="1:13" ht="15.75">
      <c r="A45" s="7" t="s">
        <v>123</v>
      </c>
      <c r="B45" s="5" t="s">
        <v>12</v>
      </c>
      <c r="C45" s="13">
        <v>99</v>
      </c>
      <c r="D45" s="13">
        <v>9</v>
      </c>
      <c r="E45" s="13">
        <v>9</v>
      </c>
      <c r="F45" s="13">
        <v>314</v>
      </c>
      <c r="G45" s="13">
        <v>106</v>
      </c>
      <c r="H45" s="13">
        <v>31</v>
      </c>
      <c r="I45" s="13">
        <v>1</v>
      </c>
      <c r="J45" s="13">
        <v>5</v>
      </c>
      <c r="K45" s="13">
        <f t="shared" si="0"/>
        <v>574</v>
      </c>
      <c r="L45" s="13"/>
      <c r="M45" s="13">
        <f t="shared" si="1"/>
        <v>574</v>
      </c>
    </row>
    <row r="46" spans="1:13" ht="12.75" customHeight="1">
      <c r="A46" s="7" t="s">
        <v>124</v>
      </c>
      <c r="B46" s="5" t="s">
        <v>13</v>
      </c>
      <c r="C46" s="13">
        <v>299</v>
      </c>
      <c r="D46" s="13">
        <v>3</v>
      </c>
      <c r="E46" s="13">
        <v>4</v>
      </c>
      <c r="F46" s="13">
        <v>172</v>
      </c>
      <c r="G46" s="13">
        <v>171</v>
      </c>
      <c r="H46" s="13">
        <v>4</v>
      </c>
      <c r="I46" s="13">
        <v>3</v>
      </c>
      <c r="J46" s="13">
        <v>10</v>
      </c>
      <c r="K46" s="13">
        <f t="shared" si="0"/>
        <v>666</v>
      </c>
      <c r="L46" s="13"/>
      <c r="M46" s="13">
        <f t="shared" si="1"/>
        <v>666</v>
      </c>
    </row>
    <row r="47" spans="1:13" ht="15.75">
      <c r="A47" s="7" t="s">
        <v>125</v>
      </c>
      <c r="B47" s="5" t="s">
        <v>14</v>
      </c>
      <c r="C47" s="13">
        <v>247</v>
      </c>
      <c r="D47" s="13">
        <v>6</v>
      </c>
      <c r="E47" s="13">
        <v>10</v>
      </c>
      <c r="F47" s="13">
        <v>178</v>
      </c>
      <c r="G47" s="13">
        <v>193</v>
      </c>
      <c r="H47" s="13">
        <v>4</v>
      </c>
      <c r="I47" s="13">
        <v>2</v>
      </c>
      <c r="J47" s="13">
        <v>7</v>
      </c>
      <c r="K47" s="13">
        <f t="shared" si="0"/>
        <v>647</v>
      </c>
      <c r="L47" s="13"/>
      <c r="M47" s="13">
        <f t="shared" si="1"/>
        <v>647</v>
      </c>
    </row>
    <row r="48" spans="1:13" ht="15.75">
      <c r="A48" s="7" t="s">
        <v>126</v>
      </c>
      <c r="B48" s="5" t="s">
        <v>15</v>
      </c>
      <c r="C48" s="13">
        <v>191</v>
      </c>
      <c r="D48" s="13">
        <v>4</v>
      </c>
      <c r="E48" s="13">
        <v>4</v>
      </c>
      <c r="F48" s="13">
        <v>158</v>
      </c>
      <c r="G48" s="13">
        <v>177</v>
      </c>
      <c r="H48" s="13">
        <v>9</v>
      </c>
      <c r="I48" s="13">
        <v>1</v>
      </c>
      <c r="J48" s="13">
        <v>9</v>
      </c>
      <c r="K48" s="13">
        <f t="shared" si="0"/>
        <v>553</v>
      </c>
      <c r="L48" s="13"/>
      <c r="M48" s="13">
        <f t="shared" si="1"/>
        <v>553</v>
      </c>
    </row>
    <row r="49" spans="1:13" ht="15.75">
      <c r="A49" s="7" t="s">
        <v>127</v>
      </c>
      <c r="B49" s="5" t="s">
        <v>150</v>
      </c>
      <c r="C49" s="13">
        <v>120</v>
      </c>
      <c r="D49" s="13">
        <v>8</v>
      </c>
      <c r="E49" s="13">
        <v>4</v>
      </c>
      <c r="F49" s="13">
        <v>138</v>
      </c>
      <c r="G49" s="13">
        <v>162</v>
      </c>
      <c r="H49" s="13">
        <v>2</v>
      </c>
      <c r="I49" s="13">
        <v>6</v>
      </c>
      <c r="J49" s="13">
        <v>15</v>
      </c>
      <c r="K49" s="13">
        <f t="shared" si="0"/>
        <v>455</v>
      </c>
      <c r="L49" s="13"/>
      <c r="M49" s="13">
        <f t="shared" si="1"/>
        <v>455</v>
      </c>
    </row>
    <row r="50" spans="1:13" ht="15.75">
      <c r="A50" s="7" t="s">
        <v>128</v>
      </c>
      <c r="B50" s="5" t="s">
        <v>144</v>
      </c>
      <c r="C50" s="13">
        <v>59</v>
      </c>
      <c r="D50" s="13">
        <v>4</v>
      </c>
      <c r="E50" s="13">
        <v>0</v>
      </c>
      <c r="F50" s="13">
        <v>125</v>
      </c>
      <c r="G50" s="13">
        <v>88</v>
      </c>
      <c r="H50" s="13">
        <v>5</v>
      </c>
      <c r="I50" s="13">
        <v>0</v>
      </c>
      <c r="J50" s="13">
        <v>2</v>
      </c>
      <c r="K50" s="13">
        <f t="shared" si="0"/>
        <v>283</v>
      </c>
      <c r="L50" s="13"/>
      <c r="M50" s="13">
        <f t="shared" si="1"/>
        <v>283</v>
      </c>
    </row>
    <row r="51" spans="1:13" ht="15.75">
      <c r="A51" s="7" t="s">
        <v>129</v>
      </c>
      <c r="B51" s="5" t="s">
        <v>145</v>
      </c>
      <c r="C51" s="13">
        <v>206</v>
      </c>
      <c r="D51" s="13">
        <v>3</v>
      </c>
      <c r="E51" s="13">
        <v>4</v>
      </c>
      <c r="F51" s="13">
        <v>162</v>
      </c>
      <c r="G51" s="13">
        <v>137</v>
      </c>
      <c r="H51" s="13">
        <v>5</v>
      </c>
      <c r="I51" s="13">
        <v>3</v>
      </c>
      <c r="J51" s="13">
        <v>6</v>
      </c>
      <c r="K51" s="13">
        <f t="shared" si="0"/>
        <v>526</v>
      </c>
      <c r="L51" s="13"/>
      <c r="M51" s="13">
        <f t="shared" si="1"/>
        <v>526</v>
      </c>
    </row>
    <row r="52" spans="1:13" ht="15.75">
      <c r="A52" s="7" t="s">
        <v>130</v>
      </c>
      <c r="B52" s="5" t="s">
        <v>146</v>
      </c>
      <c r="C52" s="13">
        <v>36</v>
      </c>
      <c r="D52" s="13">
        <v>0</v>
      </c>
      <c r="E52" s="13">
        <v>1</v>
      </c>
      <c r="F52" s="13">
        <v>42</v>
      </c>
      <c r="G52" s="13">
        <v>17</v>
      </c>
      <c r="H52" s="13">
        <v>0</v>
      </c>
      <c r="I52" s="13">
        <v>1</v>
      </c>
      <c r="J52" s="13">
        <v>2</v>
      </c>
      <c r="K52" s="13">
        <f t="shared" si="0"/>
        <v>99</v>
      </c>
      <c r="L52" s="13"/>
      <c r="M52" s="13">
        <f t="shared" si="1"/>
        <v>99</v>
      </c>
    </row>
    <row r="53" spans="1:13" ht="15.75">
      <c r="A53" s="7" t="s">
        <v>131</v>
      </c>
      <c r="B53" s="5" t="s">
        <v>147</v>
      </c>
      <c r="C53" s="13">
        <v>47</v>
      </c>
      <c r="D53" s="13">
        <v>2</v>
      </c>
      <c r="E53" s="13">
        <v>2</v>
      </c>
      <c r="F53" s="13">
        <v>76</v>
      </c>
      <c r="G53" s="13">
        <v>79</v>
      </c>
      <c r="H53" s="13">
        <v>2</v>
      </c>
      <c r="I53" s="13">
        <v>2</v>
      </c>
      <c r="J53" s="13">
        <v>4</v>
      </c>
      <c r="K53" s="13">
        <f t="shared" si="0"/>
        <v>214</v>
      </c>
      <c r="L53" s="13"/>
      <c r="M53" s="13">
        <f t="shared" si="1"/>
        <v>214</v>
      </c>
    </row>
    <row r="54" spans="1:13" ht="15.75">
      <c r="A54" s="7" t="s">
        <v>132</v>
      </c>
      <c r="B54" s="5" t="s">
        <v>61</v>
      </c>
      <c r="C54" s="13">
        <v>33</v>
      </c>
      <c r="D54" s="13">
        <v>4</v>
      </c>
      <c r="E54" s="13">
        <v>4</v>
      </c>
      <c r="F54" s="13">
        <v>93</v>
      </c>
      <c r="G54" s="13">
        <v>33</v>
      </c>
      <c r="H54" s="13">
        <v>0</v>
      </c>
      <c r="I54" s="13">
        <v>3</v>
      </c>
      <c r="J54" s="13">
        <v>5</v>
      </c>
      <c r="K54" s="13">
        <f t="shared" si="0"/>
        <v>175</v>
      </c>
      <c r="L54" s="13"/>
      <c r="M54" s="13">
        <f t="shared" si="1"/>
        <v>175</v>
      </c>
    </row>
    <row r="55" spans="1:13" ht="15.75">
      <c r="A55" s="7" t="s">
        <v>133</v>
      </c>
      <c r="B55" s="5" t="s">
        <v>151</v>
      </c>
      <c r="C55" s="13">
        <v>173</v>
      </c>
      <c r="D55" s="13">
        <v>2</v>
      </c>
      <c r="E55" s="13">
        <v>2</v>
      </c>
      <c r="F55" s="13">
        <v>105</v>
      </c>
      <c r="G55" s="13">
        <v>70</v>
      </c>
      <c r="H55" s="13">
        <v>3</v>
      </c>
      <c r="I55" s="13">
        <v>3</v>
      </c>
      <c r="J55" s="13">
        <v>9</v>
      </c>
      <c r="K55" s="13">
        <f t="shared" si="0"/>
        <v>367</v>
      </c>
      <c r="L55" s="13"/>
      <c r="M55" s="13">
        <f t="shared" si="1"/>
        <v>367</v>
      </c>
    </row>
    <row r="56" spans="1:13" ht="15.75">
      <c r="A56" s="7" t="s">
        <v>134</v>
      </c>
      <c r="B56" s="5" t="s">
        <v>142</v>
      </c>
      <c r="C56" s="13">
        <v>113</v>
      </c>
      <c r="D56" s="13">
        <v>3</v>
      </c>
      <c r="E56" s="13">
        <v>0</v>
      </c>
      <c r="F56" s="13">
        <v>65</v>
      </c>
      <c r="G56" s="13">
        <v>10</v>
      </c>
      <c r="H56" s="13">
        <v>1</v>
      </c>
      <c r="I56" s="13">
        <v>1</v>
      </c>
      <c r="J56" s="13">
        <v>4</v>
      </c>
      <c r="K56" s="13">
        <f t="shared" si="0"/>
        <v>197</v>
      </c>
      <c r="L56" s="13"/>
      <c r="M56" s="13">
        <f t="shared" si="1"/>
        <v>197</v>
      </c>
    </row>
    <row r="57" spans="1:13" ht="15.75">
      <c r="A57" s="7" t="s">
        <v>135</v>
      </c>
      <c r="B57" s="5" t="s">
        <v>153</v>
      </c>
      <c r="C57" s="13">
        <v>281</v>
      </c>
      <c r="D57" s="13">
        <v>7</v>
      </c>
      <c r="E57" s="13">
        <v>6</v>
      </c>
      <c r="F57" s="13">
        <v>274</v>
      </c>
      <c r="G57" s="13">
        <v>69</v>
      </c>
      <c r="H57" s="13">
        <v>4</v>
      </c>
      <c r="I57" s="13">
        <v>6</v>
      </c>
      <c r="J57" s="13">
        <v>14</v>
      </c>
      <c r="K57" s="13">
        <f t="shared" si="0"/>
        <v>661</v>
      </c>
      <c r="L57" s="13"/>
      <c r="M57" s="13">
        <f t="shared" si="1"/>
        <v>661</v>
      </c>
    </row>
    <row r="58" spans="1:13" ht="15.75">
      <c r="A58" s="7" t="s">
        <v>136</v>
      </c>
      <c r="B58" s="5" t="s">
        <v>154</v>
      </c>
      <c r="C58" s="13">
        <v>221</v>
      </c>
      <c r="D58" s="13">
        <v>5</v>
      </c>
      <c r="E58" s="13">
        <v>3</v>
      </c>
      <c r="F58" s="13">
        <v>104</v>
      </c>
      <c r="G58" s="13">
        <v>20</v>
      </c>
      <c r="H58" s="13">
        <v>1</v>
      </c>
      <c r="I58" s="13">
        <v>4</v>
      </c>
      <c r="J58" s="13">
        <v>13</v>
      </c>
      <c r="K58" s="13">
        <f t="shared" si="0"/>
        <v>371</v>
      </c>
      <c r="L58" s="13"/>
      <c r="M58" s="13">
        <f t="shared" si="1"/>
        <v>371</v>
      </c>
    </row>
    <row r="59" spans="1:13" ht="15.75">
      <c r="A59" s="7" t="s">
        <v>137</v>
      </c>
      <c r="B59" s="5" t="s">
        <v>155</v>
      </c>
      <c r="C59" s="13">
        <v>175</v>
      </c>
      <c r="D59" s="13">
        <v>4</v>
      </c>
      <c r="E59" s="13">
        <v>3</v>
      </c>
      <c r="F59" s="13">
        <v>182</v>
      </c>
      <c r="G59" s="13">
        <v>58</v>
      </c>
      <c r="H59" s="13">
        <v>3</v>
      </c>
      <c r="I59" s="13">
        <v>4</v>
      </c>
      <c r="J59" s="13">
        <v>11</v>
      </c>
      <c r="K59" s="13">
        <f t="shared" si="0"/>
        <v>440</v>
      </c>
      <c r="L59" s="13"/>
      <c r="M59" s="13">
        <f t="shared" si="1"/>
        <v>440</v>
      </c>
    </row>
    <row r="60" spans="1:13" ht="15.75">
      <c r="A60" s="7" t="s">
        <v>138</v>
      </c>
      <c r="B60" s="5" t="s">
        <v>156</v>
      </c>
      <c r="C60" s="13">
        <v>178</v>
      </c>
      <c r="D60" s="13">
        <v>4</v>
      </c>
      <c r="E60" s="13">
        <v>4</v>
      </c>
      <c r="F60" s="13">
        <v>118</v>
      </c>
      <c r="G60" s="13">
        <v>98</v>
      </c>
      <c r="H60" s="13">
        <v>3</v>
      </c>
      <c r="I60" s="13">
        <v>2</v>
      </c>
      <c r="J60" s="13">
        <v>17</v>
      </c>
      <c r="K60" s="13">
        <f t="shared" si="0"/>
        <v>424</v>
      </c>
      <c r="L60" s="13"/>
      <c r="M60" s="13">
        <f t="shared" si="1"/>
        <v>424</v>
      </c>
    </row>
    <row r="61" spans="1:13" ht="15.75">
      <c r="A61" s="7" t="s">
        <v>139</v>
      </c>
      <c r="B61" s="5" t="s">
        <v>157</v>
      </c>
      <c r="C61" s="13">
        <v>114</v>
      </c>
      <c r="D61" s="13">
        <v>3</v>
      </c>
      <c r="E61" s="13">
        <v>4</v>
      </c>
      <c r="F61" s="13">
        <v>97</v>
      </c>
      <c r="G61" s="13">
        <v>20</v>
      </c>
      <c r="H61" s="13">
        <v>0</v>
      </c>
      <c r="I61" s="13">
        <v>2</v>
      </c>
      <c r="J61" s="13">
        <v>5</v>
      </c>
      <c r="K61" s="13">
        <f t="shared" si="0"/>
        <v>245</v>
      </c>
      <c r="L61" s="13"/>
      <c r="M61" s="13">
        <f t="shared" si="1"/>
        <v>245</v>
      </c>
    </row>
    <row r="62" spans="1:13" ht="15.75">
      <c r="A62" s="7" t="s">
        <v>62</v>
      </c>
      <c r="B62" s="5" t="s">
        <v>140</v>
      </c>
      <c r="C62" s="13">
        <v>204</v>
      </c>
      <c r="D62" s="13">
        <v>13</v>
      </c>
      <c r="E62" s="13">
        <v>10</v>
      </c>
      <c r="F62" s="13">
        <v>186</v>
      </c>
      <c r="G62" s="13">
        <v>56</v>
      </c>
      <c r="H62" s="13">
        <v>1</v>
      </c>
      <c r="I62" s="13">
        <v>2</v>
      </c>
      <c r="J62" s="13">
        <v>13</v>
      </c>
      <c r="K62" s="13">
        <f t="shared" si="0"/>
        <v>485</v>
      </c>
      <c r="L62" s="13"/>
      <c r="M62" s="13">
        <f t="shared" si="1"/>
        <v>485</v>
      </c>
    </row>
    <row r="63" spans="1:13" ht="15.75">
      <c r="A63" s="7" t="s">
        <v>64</v>
      </c>
      <c r="B63" s="5" t="s">
        <v>158</v>
      </c>
      <c r="C63" s="13">
        <v>38</v>
      </c>
      <c r="D63" s="13">
        <v>5</v>
      </c>
      <c r="E63" s="13">
        <v>1</v>
      </c>
      <c r="F63" s="13">
        <v>17</v>
      </c>
      <c r="G63" s="13">
        <v>259</v>
      </c>
      <c r="H63" s="13">
        <v>1</v>
      </c>
      <c r="I63" s="13">
        <v>2</v>
      </c>
      <c r="J63" s="13">
        <v>1</v>
      </c>
      <c r="K63" s="13">
        <f t="shared" si="0"/>
        <v>324</v>
      </c>
      <c r="L63" s="13"/>
      <c r="M63" s="13">
        <f t="shared" si="1"/>
        <v>324</v>
      </c>
    </row>
    <row r="64" spans="1:13" ht="15.75">
      <c r="A64" s="7" t="s">
        <v>66</v>
      </c>
      <c r="B64" s="5" t="s">
        <v>159</v>
      </c>
      <c r="C64" s="13">
        <v>94</v>
      </c>
      <c r="D64" s="13">
        <v>3</v>
      </c>
      <c r="E64" s="13">
        <v>3</v>
      </c>
      <c r="F64" s="13">
        <v>85</v>
      </c>
      <c r="G64" s="13">
        <v>89</v>
      </c>
      <c r="H64" s="13">
        <v>3</v>
      </c>
      <c r="I64" s="13">
        <v>3</v>
      </c>
      <c r="J64" s="13">
        <v>9</v>
      </c>
      <c r="K64" s="13">
        <f t="shared" si="0"/>
        <v>289</v>
      </c>
      <c r="L64" s="13"/>
      <c r="M64" s="13">
        <f t="shared" si="1"/>
        <v>289</v>
      </c>
    </row>
    <row r="65" spans="1:13" ht="15.75">
      <c r="A65" s="7" t="s">
        <v>68</v>
      </c>
      <c r="B65" s="5" t="s">
        <v>160</v>
      </c>
      <c r="C65" s="13">
        <v>191</v>
      </c>
      <c r="D65" s="13">
        <v>8</v>
      </c>
      <c r="E65" s="13">
        <v>0</v>
      </c>
      <c r="F65" s="13">
        <v>112</v>
      </c>
      <c r="G65" s="13">
        <v>39</v>
      </c>
      <c r="H65" s="13">
        <v>1</v>
      </c>
      <c r="I65" s="13">
        <v>1</v>
      </c>
      <c r="J65" s="13">
        <v>8</v>
      </c>
      <c r="K65" s="13">
        <f t="shared" si="0"/>
        <v>360</v>
      </c>
      <c r="L65" s="13"/>
      <c r="M65" s="13">
        <f t="shared" si="1"/>
        <v>360</v>
      </c>
    </row>
    <row r="66" spans="1:13" ht="15.75">
      <c r="A66" s="7" t="s">
        <v>63</v>
      </c>
      <c r="B66" s="5" t="s">
        <v>16</v>
      </c>
      <c r="C66" s="13">
        <v>395</v>
      </c>
      <c r="D66" s="13">
        <v>7</v>
      </c>
      <c r="E66" s="13">
        <v>2</v>
      </c>
      <c r="F66" s="13">
        <v>97</v>
      </c>
      <c r="G66" s="13">
        <v>101</v>
      </c>
      <c r="H66" s="13">
        <v>0</v>
      </c>
      <c r="I66" s="13">
        <v>13</v>
      </c>
      <c r="J66" s="13">
        <v>13</v>
      </c>
      <c r="K66" s="13">
        <f t="shared" si="0"/>
        <v>628</v>
      </c>
      <c r="L66" s="13"/>
      <c r="M66" s="13">
        <f t="shared" si="1"/>
        <v>628</v>
      </c>
    </row>
    <row r="67" spans="1:13" ht="15.75">
      <c r="A67" s="7" t="s">
        <v>65</v>
      </c>
      <c r="B67" s="5" t="s">
        <v>17</v>
      </c>
      <c r="C67" s="13">
        <v>132</v>
      </c>
      <c r="D67" s="13">
        <v>5</v>
      </c>
      <c r="E67" s="13">
        <v>5</v>
      </c>
      <c r="F67" s="13">
        <v>114</v>
      </c>
      <c r="G67" s="13">
        <v>72</v>
      </c>
      <c r="H67" s="13">
        <v>5</v>
      </c>
      <c r="I67" s="13">
        <v>7</v>
      </c>
      <c r="J67" s="13">
        <v>7</v>
      </c>
      <c r="K67" s="13">
        <f t="shared" si="0"/>
        <v>347</v>
      </c>
      <c r="L67" s="13"/>
      <c r="M67" s="13">
        <f t="shared" si="1"/>
        <v>347</v>
      </c>
    </row>
    <row r="68" spans="1:13" ht="15.75">
      <c r="A68" s="7" t="s">
        <v>67</v>
      </c>
      <c r="B68" s="5" t="s">
        <v>152</v>
      </c>
      <c r="C68" s="13">
        <v>265</v>
      </c>
      <c r="D68" s="13">
        <v>4</v>
      </c>
      <c r="E68" s="13">
        <v>1</v>
      </c>
      <c r="F68" s="13">
        <v>143</v>
      </c>
      <c r="G68" s="13">
        <v>18</v>
      </c>
      <c r="H68" s="13">
        <v>1</v>
      </c>
      <c r="I68" s="13">
        <v>2</v>
      </c>
      <c r="J68" s="13">
        <v>8</v>
      </c>
      <c r="K68" s="13">
        <f t="shared" si="0"/>
        <v>442</v>
      </c>
      <c r="L68" s="13"/>
      <c r="M68" s="13">
        <f t="shared" si="1"/>
        <v>442</v>
      </c>
    </row>
    <row r="69" spans="1:13" ht="15.75">
      <c r="A69" s="7" t="s">
        <v>69</v>
      </c>
      <c r="B69" s="5" t="s">
        <v>18</v>
      </c>
      <c r="C69" s="13">
        <v>246</v>
      </c>
      <c r="D69" s="13">
        <v>6</v>
      </c>
      <c r="E69" s="13">
        <v>7</v>
      </c>
      <c r="F69" s="13">
        <v>200</v>
      </c>
      <c r="G69" s="13">
        <v>21</v>
      </c>
      <c r="H69" s="13">
        <v>1</v>
      </c>
      <c r="I69" s="13">
        <v>4</v>
      </c>
      <c r="J69" s="13">
        <v>14</v>
      </c>
      <c r="K69" s="13">
        <f t="shared" si="0"/>
        <v>499</v>
      </c>
      <c r="L69" s="13"/>
      <c r="M69" s="13">
        <f t="shared" si="1"/>
        <v>499</v>
      </c>
    </row>
    <row r="70" spans="1:13" ht="15.75">
      <c r="A70" s="7" t="s">
        <v>70</v>
      </c>
      <c r="B70" s="5" t="s">
        <v>58</v>
      </c>
      <c r="C70" s="13">
        <v>320</v>
      </c>
      <c r="D70" s="13">
        <v>9</v>
      </c>
      <c r="E70" s="13">
        <v>1</v>
      </c>
      <c r="F70" s="13">
        <v>50</v>
      </c>
      <c r="G70" s="13">
        <v>4</v>
      </c>
      <c r="H70" s="13">
        <v>3</v>
      </c>
      <c r="I70" s="13">
        <v>5</v>
      </c>
      <c r="J70" s="13">
        <v>10</v>
      </c>
      <c r="K70" s="13">
        <f t="shared" si="0"/>
        <v>402</v>
      </c>
      <c r="L70" s="13"/>
      <c r="M70" s="13">
        <f t="shared" si="1"/>
        <v>402</v>
      </c>
    </row>
    <row r="71" spans="1:13" ht="15.75">
      <c r="A71" s="7" t="s">
        <v>71</v>
      </c>
      <c r="B71" s="5" t="s">
        <v>59</v>
      </c>
      <c r="C71" s="13">
        <v>202</v>
      </c>
      <c r="D71" s="13">
        <v>3</v>
      </c>
      <c r="E71" s="13">
        <v>2</v>
      </c>
      <c r="F71" s="13">
        <v>141</v>
      </c>
      <c r="G71" s="13">
        <v>11</v>
      </c>
      <c r="H71" s="13">
        <v>0</v>
      </c>
      <c r="I71" s="13">
        <v>2</v>
      </c>
      <c r="J71" s="13">
        <v>2</v>
      </c>
      <c r="K71" s="13">
        <f t="shared" si="0"/>
        <v>363</v>
      </c>
      <c r="L71" s="13"/>
      <c r="M71" s="13">
        <f t="shared" si="1"/>
        <v>363</v>
      </c>
    </row>
    <row r="72" spans="1:13" ht="15.75">
      <c r="A72" s="7" t="s">
        <v>72</v>
      </c>
      <c r="B72" s="5" t="s">
        <v>24</v>
      </c>
      <c r="C72" s="13">
        <v>227</v>
      </c>
      <c r="D72" s="13">
        <v>2</v>
      </c>
      <c r="E72" s="13">
        <v>3</v>
      </c>
      <c r="F72" s="13">
        <v>186</v>
      </c>
      <c r="G72" s="13">
        <v>11</v>
      </c>
      <c r="H72" s="13">
        <v>2</v>
      </c>
      <c r="I72" s="13">
        <v>1</v>
      </c>
      <c r="J72" s="13">
        <v>6</v>
      </c>
      <c r="K72" s="13">
        <f t="shared" si="0"/>
        <v>438</v>
      </c>
      <c r="L72" s="13"/>
      <c r="M72" s="13">
        <f t="shared" si="1"/>
        <v>438</v>
      </c>
    </row>
    <row r="73" spans="1:13" ht="15.75">
      <c r="A73" s="7" t="s">
        <v>73</v>
      </c>
      <c r="B73" s="5" t="s">
        <v>25</v>
      </c>
      <c r="C73" s="13">
        <v>111</v>
      </c>
      <c r="D73" s="13">
        <v>4</v>
      </c>
      <c r="E73" s="13">
        <v>5</v>
      </c>
      <c r="F73" s="13">
        <v>192</v>
      </c>
      <c r="G73" s="13">
        <v>33</v>
      </c>
      <c r="H73" s="13">
        <v>2</v>
      </c>
      <c r="I73" s="13">
        <v>4</v>
      </c>
      <c r="J73" s="13">
        <v>7</v>
      </c>
      <c r="K73" s="13">
        <f t="shared" si="0"/>
        <v>358</v>
      </c>
      <c r="L73" s="13"/>
      <c r="M73" s="13">
        <f t="shared" si="1"/>
        <v>358</v>
      </c>
    </row>
    <row r="74" spans="1:13" ht="15.75">
      <c r="A74" s="7" t="s">
        <v>74</v>
      </c>
      <c r="B74" s="5" t="s">
        <v>26</v>
      </c>
      <c r="C74" s="13">
        <v>68</v>
      </c>
      <c r="D74" s="13">
        <v>5</v>
      </c>
      <c r="E74" s="13">
        <v>0</v>
      </c>
      <c r="F74" s="13">
        <v>48</v>
      </c>
      <c r="G74" s="13">
        <v>19</v>
      </c>
      <c r="H74" s="13">
        <v>3</v>
      </c>
      <c r="I74" s="13">
        <v>1</v>
      </c>
      <c r="J74" s="13">
        <v>8</v>
      </c>
      <c r="K74" s="13">
        <f t="shared" si="0"/>
        <v>152</v>
      </c>
      <c r="L74" s="13"/>
      <c r="M74" s="13">
        <f t="shared" si="1"/>
        <v>152</v>
      </c>
    </row>
    <row r="75" spans="1:13" ht="15.75">
      <c r="A75" s="7" t="s">
        <v>76</v>
      </c>
      <c r="B75" s="5" t="s">
        <v>27</v>
      </c>
      <c r="C75" s="13">
        <v>102</v>
      </c>
      <c r="D75" s="13">
        <v>3</v>
      </c>
      <c r="E75" s="13">
        <v>3</v>
      </c>
      <c r="F75" s="13">
        <v>82</v>
      </c>
      <c r="G75" s="13">
        <v>20</v>
      </c>
      <c r="H75" s="13">
        <v>2</v>
      </c>
      <c r="I75" s="13">
        <v>2</v>
      </c>
      <c r="J75" s="13">
        <v>13</v>
      </c>
      <c r="K75" s="13">
        <f t="shared" si="0"/>
        <v>227</v>
      </c>
      <c r="L75" s="13"/>
      <c r="M75" s="13">
        <f t="shared" si="1"/>
        <v>227</v>
      </c>
    </row>
    <row r="76" spans="1:13" ht="15.75">
      <c r="A76" s="7" t="s">
        <v>78</v>
      </c>
      <c r="B76" s="5" t="s">
        <v>28</v>
      </c>
      <c r="C76" s="13">
        <v>105</v>
      </c>
      <c r="D76" s="13">
        <v>1</v>
      </c>
      <c r="E76" s="13">
        <v>0</v>
      </c>
      <c r="F76" s="13">
        <v>23</v>
      </c>
      <c r="G76" s="13">
        <v>22</v>
      </c>
      <c r="H76" s="13">
        <v>2</v>
      </c>
      <c r="I76" s="13">
        <v>2</v>
      </c>
      <c r="J76" s="13">
        <v>14</v>
      </c>
      <c r="K76" s="13">
        <f t="shared" si="0"/>
        <v>169</v>
      </c>
      <c r="L76" s="13"/>
      <c r="M76" s="13">
        <f t="shared" si="1"/>
        <v>169</v>
      </c>
    </row>
    <row r="77" spans="1:13" ht="15.75">
      <c r="A77" s="7" t="s">
        <v>80</v>
      </c>
      <c r="B77" s="5" t="s">
        <v>29</v>
      </c>
      <c r="C77" s="13">
        <v>143</v>
      </c>
      <c r="D77" s="13">
        <v>5</v>
      </c>
      <c r="E77" s="13">
        <v>2</v>
      </c>
      <c r="F77" s="13">
        <v>44</v>
      </c>
      <c r="G77" s="13">
        <v>63</v>
      </c>
      <c r="H77" s="13">
        <v>2</v>
      </c>
      <c r="I77" s="13">
        <v>1</v>
      </c>
      <c r="J77" s="13">
        <v>12</v>
      </c>
      <c r="K77" s="13">
        <f aca="true" t="shared" si="2" ref="K77:K100">SUM(C77:J77)</f>
        <v>272</v>
      </c>
      <c r="L77" s="13"/>
      <c r="M77" s="13">
        <f aca="true" t="shared" si="3" ref="M77:M101">$K77+$L77</f>
        <v>272</v>
      </c>
    </row>
    <row r="78" spans="1:13" ht="15.75">
      <c r="A78" s="7" t="s">
        <v>82</v>
      </c>
      <c r="B78" s="5" t="s">
        <v>30</v>
      </c>
      <c r="C78" s="13">
        <v>298</v>
      </c>
      <c r="D78" s="13">
        <v>8</v>
      </c>
      <c r="E78" s="13">
        <v>7</v>
      </c>
      <c r="F78" s="13">
        <v>132</v>
      </c>
      <c r="G78" s="13">
        <v>75</v>
      </c>
      <c r="H78" s="13">
        <v>4</v>
      </c>
      <c r="I78" s="13">
        <v>8</v>
      </c>
      <c r="J78" s="13">
        <v>22</v>
      </c>
      <c r="K78" s="13">
        <f t="shared" si="2"/>
        <v>554</v>
      </c>
      <c r="L78" s="13"/>
      <c r="M78" s="13">
        <f t="shared" si="3"/>
        <v>554</v>
      </c>
    </row>
    <row r="79" spans="1:13" ht="15.75">
      <c r="A79" s="7" t="s">
        <v>84</v>
      </c>
      <c r="B79" s="5" t="s">
        <v>31</v>
      </c>
      <c r="C79" s="13">
        <v>163</v>
      </c>
      <c r="D79" s="13">
        <v>4</v>
      </c>
      <c r="E79" s="13">
        <v>3</v>
      </c>
      <c r="F79" s="13">
        <v>54</v>
      </c>
      <c r="G79" s="13">
        <v>37</v>
      </c>
      <c r="H79" s="13">
        <v>2</v>
      </c>
      <c r="I79" s="13">
        <v>3</v>
      </c>
      <c r="J79" s="13">
        <v>13</v>
      </c>
      <c r="K79" s="13">
        <f t="shared" si="2"/>
        <v>279</v>
      </c>
      <c r="L79" s="13"/>
      <c r="M79" s="13">
        <f t="shared" si="3"/>
        <v>279</v>
      </c>
    </row>
    <row r="80" spans="1:13" ht="15.75">
      <c r="A80" s="7" t="s">
        <v>86</v>
      </c>
      <c r="B80" s="5" t="s">
        <v>32</v>
      </c>
      <c r="C80" s="13">
        <v>136</v>
      </c>
      <c r="D80" s="13">
        <v>1</v>
      </c>
      <c r="E80" s="13">
        <v>2</v>
      </c>
      <c r="F80" s="13">
        <v>86</v>
      </c>
      <c r="G80" s="13">
        <v>27</v>
      </c>
      <c r="H80" s="13">
        <v>3</v>
      </c>
      <c r="I80" s="13">
        <v>3</v>
      </c>
      <c r="J80" s="13">
        <v>6</v>
      </c>
      <c r="K80" s="13">
        <f t="shared" si="2"/>
        <v>264</v>
      </c>
      <c r="L80" s="13"/>
      <c r="M80" s="13">
        <f t="shared" si="3"/>
        <v>264</v>
      </c>
    </row>
    <row r="81" spans="1:13" ht="15.75">
      <c r="A81" s="7" t="s">
        <v>88</v>
      </c>
      <c r="B81" s="5" t="s">
        <v>33</v>
      </c>
      <c r="C81" s="13">
        <v>114</v>
      </c>
      <c r="D81" s="13">
        <v>6</v>
      </c>
      <c r="E81" s="13">
        <v>0</v>
      </c>
      <c r="F81" s="13">
        <v>73</v>
      </c>
      <c r="G81" s="13">
        <v>18</v>
      </c>
      <c r="H81" s="13">
        <v>3</v>
      </c>
      <c r="I81" s="13">
        <v>3</v>
      </c>
      <c r="J81" s="13">
        <v>14</v>
      </c>
      <c r="K81" s="13">
        <f t="shared" si="2"/>
        <v>231</v>
      </c>
      <c r="L81" s="13"/>
      <c r="M81" s="13">
        <f t="shared" si="3"/>
        <v>231</v>
      </c>
    </row>
    <row r="82" spans="1:13" ht="15.75">
      <c r="A82" s="7" t="s">
        <v>90</v>
      </c>
      <c r="B82" s="5" t="s">
        <v>34</v>
      </c>
      <c r="C82" s="13">
        <v>214</v>
      </c>
      <c r="D82" s="13">
        <v>2</v>
      </c>
      <c r="E82" s="13">
        <v>1</v>
      </c>
      <c r="F82" s="13">
        <v>127</v>
      </c>
      <c r="G82" s="13">
        <v>18</v>
      </c>
      <c r="H82" s="13">
        <v>1</v>
      </c>
      <c r="I82" s="13">
        <v>2</v>
      </c>
      <c r="J82" s="13">
        <v>8</v>
      </c>
      <c r="K82" s="13">
        <f t="shared" si="2"/>
        <v>373</v>
      </c>
      <c r="L82" s="13"/>
      <c r="M82" s="13">
        <f t="shared" si="3"/>
        <v>373</v>
      </c>
    </row>
    <row r="83" spans="1:13" ht="15.75">
      <c r="A83" s="7" t="s">
        <v>92</v>
      </c>
      <c r="B83" s="5" t="s">
        <v>35</v>
      </c>
      <c r="C83" s="13">
        <v>106</v>
      </c>
      <c r="D83" s="13">
        <v>3</v>
      </c>
      <c r="E83" s="13">
        <v>2</v>
      </c>
      <c r="F83" s="13">
        <v>110</v>
      </c>
      <c r="G83" s="13">
        <v>6</v>
      </c>
      <c r="H83" s="13">
        <v>0</v>
      </c>
      <c r="I83" s="13">
        <v>3</v>
      </c>
      <c r="J83" s="13">
        <v>4</v>
      </c>
      <c r="K83" s="13">
        <f t="shared" si="2"/>
        <v>234</v>
      </c>
      <c r="L83" s="13"/>
      <c r="M83" s="13">
        <f t="shared" si="3"/>
        <v>234</v>
      </c>
    </row>
    <row r="84" spans="1:13" ht="15.75">
      <c r="A84" s="7" t="s">
        <v>94</v>
      </c>
      <c r="B84" s="5" t="s">
        <v>36</v>
      </c>
      <c r="C84" s="13">
        <v>105</v>
      </c>
      <c r="D84" s="13">
        <v>1</v>
      </c>
      <c r="E84" s="13">
        <v>3</v>
      </c>
      <c r="F84" s="13">
        <v>121</v>
      </c>
      <c r="G84" s="13">
        <v>28</v>
      </c>
      <c r="H84" s="13">
        <v>3</v>
      </c>
      <c r="I84" s="13">
        <v>3</v>
      </c>
      <c r="J84" s="13">
        <v>9</v>
      </c>
      <c r="K84" s="13">
        <f t="shared" si="2"/>
        <v>273</v>
      </c>
      <c r="L84" s="13"/>
      <c r="M84" s="13">
        <f t="shared" si="3"/>
        <v>273</v>
      </c>
    </row>
    <row r="85" spans="1:13" ht="15.75">
      <c r="A85" s="7" t="s">
        <v>96</v>
      </c>
      <c r="B85" s="5" t="s">
        <v>149</v>
      </c>
      <c r="C85" s="13">
        <v>216</v>
      </c>
      <c r="D85" s="13">
        <v>3</v>
      </c>
      <c r="E85" s="13">
        <v>3</v>
      </c>
      <c r="F85" s="13">
        <v>82</v>
      </c>
      <c r="G85" s="13">
        <v>6</v>
      </c>
      <c r="H85" s="13">
        <v>2</v>
      </c>
      <c r="I85" s="13">
        <v>3</v>
      </c>
      <c r="J85" s="13">
        <v>10</v>
      </c>
      <c r="K85" s="13">
        <f t="shared" si="2"/>
        <v>325</v>
      </c>
      <c r="L85" s="13"/>
      <c r="M85" s="13">
        <f t="shared" si="3"/>
        <v>325</v>
      </c>
    </row>
    <row r="86" spans="1:13" ht="15.75">
      <c r="A86" s="7" t="s">
        <v>98</v>
      </c>
      <c r="B86" s="5" t="s">
        <v>37</v>
      </c>
      <c r="C86" s="13">
        <v>156</v>
      </c>
      <c r="D86" s="13">
        <v>1</v>
      </c>
      <c r="E86" s="13">
        <v>1</v>
      </c>
      <c r="F86" s="13">
        <v>83</v>
      </c>
      <c r="G86" s="13">
        <v>26</v>
      </c>
      <c r="H86" s="13">
        <v>0</v>
      </c>
      <c r="I86" s="13">
        <v>1</v>
      </c>
      <c r="J86" s="13">
        <v>7</v>
      </c>
      <c r="K86" s="13">
        <f t="shared" si="2"/>
        <v>275</v>
      </c>
      <c r="L86" s="13"/>
      <c r="M86" s="13">
        <f t="shared" si="3"/>
        <v>275</v>
      </c>
    </row>
    <row r="87" spans="1:13" ht="15.75">
      <c r="A87" s="7" t="s">
        <v>100</v>
      </c>
      <c r="B87" s="5" t="s">
        <v>38</v>
      </c>
      <c r="C87" s="13">
        <v>76</v>
      </c>
      <c r="D87" s="13">
        <v>2</v>
      </c>
      <c r="E87" s="13">
        <v>1</v>
      </c>
      <c r="F87" s="13">
        <v>85</v>
      </c>
      <c r="G87" s="13">
        <v>11</v>
      </c>
      <c r="H87" s="13">
        <v>0</v>
      </c>
      <c r="I87" s="13">
        <v>2</v>
      </c>
      <c r="J87" s="13">
        <v>1</v>
      </c>
      <c r="K87" s="13">
        <f t="shared" si="2"/>
        <v>178</v>
      </c>
      <c r="L87" s="13"/>
      <c r="M87" s="13">
        <f t="shared" si="3"/>
        <v>178</v>
      </c>
    </row>
    <row r="88" spans="1:13" ht="15.75">
      <c r="A88" s="7" t="s">
        <v>102</v>
      </c>
      <c r="B88" s="5" t="s">
        <v>39</v>
      </c>
      <c r="C88" s="13">
        <v>139</v>
      </c>
      <c r="D88" s="13">
        <v>4</v>
      </c>
      <c r="E88" s="13">
        <v>2</v>
      </c>
      <c r="F88" s="13">
        <v>72</v>
      </c>
      <c r="G88" s="13">
        <v>5</v>
      </c>
      <c r="H88" s="13">
        <v>1</v>
      </c>
      <c r="I88" s="13">
        <v>4</v>
      </c>
      <c r="J88" s="13">
        <v>5</v>
      </c>
      <c r="K88" s="13">
        <f t="shared" si="2"/>
        <v>232</v>
      </c>
      <c r="L88" s="13"/>
      <c r="M88" s="13">
        <f t="shared" si="3"/>
        <v>232</v>
      </c>
    </row>
    <row r="89" spans="1:13" ht="15.75">
      <c r="A89" s="7" t="s">
        <v>104</v>
      </c>
      <c r="B89" s="5" t="s">
        <v>40</v>
      </c>
      <c r="C89" s="13">
        <v>115</v>
      </c>
      <c r="D89" s="13">
        <v>4</v>
      </c>
      <c r="E89" s="13">
        <v>3</v>
      </c>
      <c r="F89" s="13">
        <v>130</v>
      </c>
      <c r="G89" s="13">
        <v>9</v>
      </c>
      <c r="H89" s="13">
        <v>1</v>
      </c>
      <c r="I89" s="13">
        <v>3</v>
      </c>
      <c r="J89" s="13">
        <v>4</v>
      </c>
      <c r="K89" s="13">
        <f t="shared" si="2"/>
        <v>269</v>
      </c>
      <c r="L89" s="13"/>
      <c r="M89" s="13">
        <f t="shared" si="3"/>
        <v>269</v>
      </c>
    </row>
    <row r="90" spans="1:13" ht="15.75">
      <c r="A90" s="7" t="s">
        <v>106</v>
      </c>
      <c r="B90" s="5" t="s">
        <v>41</v>
      </c>
      <c r="C90" s="13">
        <v>93</v>
      </c>
      <c r="D90" s="13">
        <v>8</v>
      </c>
      <c r="E90" s="13">
        <v>1</v>
      </c>
      <c r="F90" s="13">
        <v>87</v>
      </c>
      <c r="G90" s="13">
        <v>12</v>
      </c>
      <c r="H90" s="13">
        <v>1</v>
      </c>
      <c r="I90" s="13">
        <v>1</v>
      </c>
      <c r="J90" s="13">
        <v>4</v>
      </c>
      <c r="K90" s="13">
        <f t="shared" si="2"/>
        <v>207</v>
      </c>
      <c r="L90" s="13"/>
      <c r="M90" s="13">
        <f t="shared" si="3"/>
        <v>207</v>
      </c>
    </row>
    <row r="91" spans="1:13" ht="15.75">
      <c r="A91" s="7" t="s">
        <v>108</v>
      </c>
      <c r="B91" s="5" t="s">
        <v>42</v>
      </c>
      <c r="C91" s="13">
        <v>136</v>
      </c>
      <c r="D91" s="13">
        <v>4</v>
      </c>
      <c r="E91" s="13">
        <v>10</v>
      </c>
      <c r="F91" s="13">
        <v>139</v>
      </c>
      <c r="G91" s="13">
        <v>26</v>
      </c>
      <c r="H91" s="13">
        <v>5</v>
      </c>
      <c r="I91" s="13">
        <v>5</v>
      </c>
      <c r="J91" s="13">
        <v>17</v>
      </c>
      <c r="K91" s="13">
        <f t="shared" si="2"/>
        <v>342</v>
      </c>
      <c r="L91" s="13"/>
      <c r="M91" s="13">
        <f t="shared" si="3"/>
        <v>342</v>
      </c>
    </row>
    <row r="92" spans="1:13" ht="12.75" customHeight="1">
      <c r="A92" s="7" t="s">
        <v>110</v>
      </c>
      <c r="B92" s="5" t="s">
        <v>43</v>
      </c>
      <c r="C92" s="13">
        <v>107</v>
      </c>
      <c r="D92" s="13">
        <v>5</v>
      </c>
      <c r="E92" s="13">
        <v>1</v>
      </c>
      <c r="F92" s="13">
        <v>82</v>
      </c>
      <c r="G92" s="13">
        <v>51</v>
      </c>
      <c r="H92" s="13">
        <v>1</v>
      </c>
      <c r="I92" s="13">
        <v>1</v>
      </c>
      <c r="J92" s="13">
        <v>6</v>
      </c>
      <c r="K92" s="13">
        <f t="shared" si="2"/>
        <v>254</v>
      </c>
      <c r="L92" s="13"/>
      <c r="M92" s="13">
        <f t="shared" si="3"/>
        <v>254</v>
      </c>
    </row>
    <row r="93" spans="1:13" ht="15.75">
      <c r="A93" s="7" t="s">
        <v>112</v>
      </c>
      <c r="B93" s="5" t="s">
        <v>44</v>
      </c>
      <c r="C93" s="13">
        <v>99</v>
      </c>
      <c r="D93" s="13">
        <v>4</v>
      </c>
      <c r="E93" s="13">
        <v>3</v>
      </c>
      <c r="F93" s="13">
        <v>60</v>
      </c>
      <c r="G93" s="13">
        <v>66</v>
      </c>
      <c r="H93" s="13">
        <v>5</v>
      </c>
      <c r="I93" s="13">
        <v>1</v>
      </c>
      <c r="J93" s="13">
        <v>13</v>
      </c>
      <c r="K93" s="13">
        <f t="shared" si="2"/>
        <v>251</v>
      </c>
      <c r="L93" s="13"/>
      <c r="M93" s="13">
        <f t="shared" si="3"/>
        <v>251</v>
      </c>
    </row>
    <row r="94" spans="1:13" ht="15.75">
      <c r="A94" s="7" t="s">
        <v>114</v>
      </c>
      <c r="B94" s="5" t="s">
        <v>45</v>
      </c>
      <c r="C94" s="13">
        <v>55</v>
      </c>
      <c r="D94" s="13">
        <v>3</v>
      </c>
      <c r="E94" s="13">
        <v>4</v>
      </c>
      <c r="F94" s="13">
        <v>57</v>
      </c>
      <c r="G94" s="13">
        <v>45</v>
      </c>
      <c r="H94" s="13">
        <v>3</v>
      </c>
      <c r="I94" s="13">
        <v>8</v>
      </c>
      <c r="J94" s="13">
        <v>5</v>
      </c>
      <c r="K94" s="13">
        <f t="shared" si="2"/>
        <v>180</v>
      </c>
      <c r="L94" s="13"/>
      <c r="M94" s="13">
        <f t="shared" si="3"/>
        <v>180</v>
      </c>
    </row>
    <row r="95" spans="1:13" ht="15.75">
      <c r="A95" s="7" t="s">
        <v>116</v>
      </c>
      <c r="B95" s="5" t="s">
        <v>46</v>
      </c>
      <c r="C95" s="13">
        <v>94</v>
      </c>
      <c r="D95" s="13">
        <v>0</v>
      </c>
      <c r="E95" s="13">
        <v>4</v>
      </c>
      <c r="F95" s="13">
        <v>117</v>
      </c>
      <c r="G95" s="13">
        <v>34</v>
      </c>
      <c r="H95" s="13">
        <v>1</v>
      </c>
      <c r="I95" s="13">
        <v>3</v>
      </c>
      <c r="J95" s="13">
        <v>4</v>
      </c>
      <c r="K95" s="13">
        <f t="shared" si="2"/>
        <v>257</v>
      </c>
      <c r="L95" s="13"/>
      <c r="M95" s="13">
        <f t="shared" si="3"/>
        <v>257</v>
      </c>
    </row>
    <row r="96" spans="1:13" ht="15.75">
      <c r="A96" s="7" t="s">
        <v>118</v>
      </c>
      <c r="B96" s="5" t="s">
        <v>47</v>
      </c>
      <c r="C96" s="13">
        <v>57</v>
      </c>
      <c r="D96" s="13">
        <v>1</v>
      </c>
      <c r="E96" s="13">
        <v>4</v>
      </c>
      <c r="F96" s="13">
        <v>45</v>
      </c>
      <c r="G96" s="13">
        <v>14</v>
      </c>
      <c r="H96" s="13">
        <v>1</v>
      </c>
      <c r="I96" s="13">
        <v>1</v>
      </c>
      <c r="J96" s="13">
        <v>6</v>
      </c>
      <c r="K96" s="13">
        <f t="shared" si="2"/>
        <v>129</v>
      </c>
      <c r="L96" s="13"/>
      <c r="M96" s="13">
        <f t="shared" si="3"/>
        <v>129</v>
      </c>
    </row>
    <row r="97" spans="1:13" ht="15.75">
      <c r="A97" s="7" t="s">
        <v>120</v>
      </c>
      <c r="B97" s="5" t="s">
        <v>48</v>
      </c>
      <c r="C97" s="13">
        <v>190</v>
      </c>
      <c r="D97" s="13">
        <v>22</v>
      </c>
      <c r="E97" s="13">
        <v>2</v>
      </c>
      <c r="F97" s="13">
        <v>186</v>
      </c>
      <c r="G97" s="13">
        <v>14</v>
      </c>
      <c r="H97" s="13">
        <v>2</v>
      </c>
      <c r="I97" s="13">
        <v>3</v>
      </c>
      <c r="J97" s="13">
        <v>7</v>
      </c>
      <c r="K97" s="13">
        <f t="shared" si="2"/>
        <v>426</v>
      </c>
      <c r="L97" s="13"/>
      <c r="M97" s="13">
        <f t="shared" si="3"/>
        <v>426</v>
      </c>
    </row>
    <row r="98" spans="1:13" ht="15.75">
      <c r="A98" s="7" t="s">
        <v>122</v>
      </c>
      <c r="B98" s="5" t="s">
        <v>141</v>
      </c>
      <c r="C98" s="13">
        <v>46</v>
      </c>
      <c r="D98" s="13">
        <v>12</v>
      </c>
      <c r="E98" s="13">
        <v>5</v>
      </c>
      <c r="F98" s="13">
        <v>142</v>
      </c>
      <c r="G98" s="13">
        <v>35</v>
      </c>
      <c r="H98" s="13">
        <v>6</v>
      </c>
      <c r="I98" s="13">
        <v>4</v>
      </c>
      <c r="J98" s="13">
        <v>4</v>
      </c>
      <c r="K98" s="13">
        <f t="shared" si="2"/>
        <v>254</v>
      </c>
      <c r="L98" s="13"/>
      <c r="M98" s="13">
        <f t="shared" si="3"/>
        <v>254</v>
      </c>
    </row>
    <row r="99" spans="1:13" ht="15.75">
      <c r="A99" s="17" t="s">
        <v>192</v>
      </c>
      <c r="B99" s="18"/>
      <c r="C99" s="14">
        <f>SUM(C12:C98)</f>
        <v>13365</v>
      </c>
      <c r="D99" s="14">
        <f>SUM(D12:D98)</f>
        <v>390</v>
      </c>
      <c r="E99" s="14">
        <f aca="true" t="shared" si="4" ref="E99:L99">SUM(E12:E98)</f>
        <v>326</v>
      </c>
      <c r="F99" s="14">
        <f t="shared" si="4"/>
        <v>10388</v>
      </c>
      <c r="G99" s="14">
        <f t="shared" si="4"/>
        <v>5791</v>
      </c>
      <c r="H99" s="14">
        <f t="shared" si="4"/>
        <v>242</v>
      </c>
      <c r="I99" s="14">
        <f t="shared" si="4"/>
        <v>288</v>
      </c>
      <c r="J99" s="14">
        <f t="shared" si="4"/>
        <v>710</v>
      </c>
      <c r="K99" s="14">
        <f t="shared" si="4"/>
        <v>31500</v>
      </c>
      <c r="L99" s="14">
        <f t="shared" si="4"/>
        <v>0</v>
      </c>
      <c r="M99" s="16">
        <f t="shared" si="3"/>
        <v>31500</v>
      </c>
    </row>
    <row r="100" spans="1:13" ht="15.75">
      <c r="A100" s="17" t="s">
        <v>193</v>
      </c>
      <c r="B100" s="18"/>
      <c r="C100" s="14">
        <v>186</v>
      </c>
      <c r="D100" s="14">
        <v>2</v>
      </c>
      <c r="E100" s="14">
        <v>2</v>
      </c>
      <c r="F100" s="14">
        <v>11</v>
      </c>
      <c r="G100" s="14">
        <v>18</v>
      </c>
      <c r="H100" s="14">
        <v>0</v>
      </c>
      <c r="I100" s="14">
        <v>8</v>
      </c>
      <c r="J100" s="14">
        <v>0</v>
      </c>
      <c r="K100" s="14">
        <f t="shared" si="2"/>
        <v>227</v>
      </c>
      <c r="L100" s="14">
        <v>91</v>
      </c>
      <c r="M100" s="16">
        <f t="shared" si="3"/>
        <v>318</v>
      </c>
    </row>
    <row r="101" spans="1:13" ht="16.5" thickBot="1">
      <c r="A101" s="19" t="s">
        <v>194</v>
      </c>
      <c r="B101" s="20"/>
      <c r="C101" s="15">
        <f>SUM(C99+C100)</f>
        <v>13551</v>
      </c>
      <c r="D101" s="15">
        <f aca="true" t="shared" si="5" ref="D101:L101">SUM(D99+D100)</f>
        <v>392</v>
      </c>
      <c r="E101" s="15">
        <f t="shared" si="5"/>
        <v>328</v>
      </c>
      <c r="F101" s="15">
        <f t="shared" si="5"/>
        <v>10399</v>
      </c>
      <c r="G101" s="15">
        <f t="shared" si="5"/>
        <v>5809</v>
      </c>
      <c r="H101" s="15">
        <f t="shared" si="5"/>
        <v>242</v>
      </c>
      <c r="I101" s="15">
        <f t="shared" si="5"/>
        <v>296</v>
      </c>
      <c r="J101" s="15">
        <f t="shared" si="5"/>
        <v>710</v>
      </c>
      <c r="K101" s="15">
        <f>SUM(C101:J101)</f>
        <v>31727</v>
      </c>
      <c r="L101" s="15">
        <f t="shared" si="5"/>
        <v>91</v>
      </c>
      <c r="M101" s="15">
        <f t="shared" si="3"/>
        <v>31818</v>
      </c>
    </row>
    <row r="102" spans="1:2" ht="16.5" thickTop="1">
      <c r="A102" s="1"/>
      <c r="B102" s="2"/>
    </row>
    <row r="103" spans="1:2" ht="15.75">
      <c r="A103" s="1"/>
      <c r="B103" s="2"/>
    </row>
    <row r="104" spans="1:2" ht="18.75">
      <c r="A104" s="1"/>
      <c r="B104" s="12" t="s">
        <v>195</v>
      </c>
    </row>
    <row r="105" spans="1:2" ht="15.75">
      <c r="A105" s="1"/>
      <c r="B105" s="2" t="s">
        <v>196</v>
      </c>
    </row>
  </sheetData>
  <mergeCells count="15">
    <mergeCell ref="N8:N9"/>
    <mergeCell ref="A1:N1"/>
    <mergeCell ref="A2:N2"/>
    <mergeCell ref="A3:N3"/>
    <mergeCell ref="A4:N4"/>
    <mergeCell ref="A99:B99"/>
    <mergeCell ref="A100:B100"/>
    <mergeCell ref="A101:B101"/>
    <mergeCell ref="A5:N5"/>
    <mergeCell ref="A6:N6"/>
    <mergeCell ref="A8:B9"/>
    <mergeCell ref="C8:J9"/>
    <mergeCell ref="K8:K9"/>
    <mergeCell ref="L8:L9"/>
    <mergeCell ref="M8:M9"/>
  </mergeCells>
  <printOptions gridLines="1" horizontalCentered="1"/>
  <pageMargins left="0.3" right="0" top="0.87" bottom="0.74" header="0.42" footer="0.4"/>
  <pageSetup horizontalDpi="600" verticalDpi="600" orientation="portrait" scale="90" r:id="rId1"/>
  <headerFooter alignWithMargins="0">
    <oddHeader>&amp;C&amp;A</oddHead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Election Office</dc:creator>
  <cp:keywords/>
  <dc:description/>
  <cp:lastModifiedBy>Amit</cp:lastModifiedBy>
  <cp:lastPrinted>2007-02-20T06:48:56Z</cp:lastPrinted>
  <dcterms:created xsi:type="dcterms:W3CDTF">2002-05-08T09:00:55Z</dcterms:created>
  <dcterms:modified xsi:type="dcterms:W3CDTF">2007-03-23T07:18:29Z</dcterms:modified>
  <cp:category/>
  <cp:version/>
  <cp:contentType/>
  <cp:contentStatus/>
</cp:coreProperties>
</file>